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2755" windowHeight="9765"/>
  </bookViews>
  <sheets>
    <sheet name="HUH_1DHC" sheetId="1" r:id="rId1"/>
  </sheets>
  <calcPr calcId="125725"/>
</workbook>
</file>

<file path=xl/calcChain.xml><?xml version="1.0" encoding="utf-8"?>
<calcChain xmlns="http://schemas.openxmlformats.org/spreadsheetml/2006/main">
  <c r="S8" i="1"/>
  <c r="S7"/>
  <c r="S6"/>
  <c r="S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3458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3810"/>
  <c r="F3811"/>
  <c r="F3812"/>
  <c r="F3813"/>
  <c r="F3814"/>
  <c r="F3815"/>
  <c r="F3816"/>
  <c r="F3817"/>
  <c r="F3818"/>
  <c r="F3819"/>
  <c r="F3820"/>
  <c r="F3821"/>
  <c r="F3822"/>
  <c r="F3823"/>
  <c r="F3824"/>
  <c r="F3825"/>
  <c r="F3826"/>
  <c r="F3827"/>
  <c r="F3828"/>
  <c r="F3829"/>
  <c r="F3830"/>
  <c r="F3831"/>
  <c r="F3832"/>
  <c r="F3833"/>
  <c r="F3834"/>
  <c r="F3835"/>
  <c r="F3836"/>
  <c r="F3837"/>
  <c r="F3838"/>
  <c r="F3839"/>
  <c r="F3840"/>
  <c r="F3841"/>
  <c r="F3842"/>
  <c r="F3843"/>
  <c r="F3844"/>
  <c r="F3845"/>
  <c r="F3846"/>
  <c r="F3847"/>
  <c r="F3848"/>
  <c r="F3849"/>
  <c r="F3850"/>
  <c r="F3851"/>
  <c r="F3852"/>
  <c r="F3853"/>
  <c r="F3854"/>
  <c r="F3855"/>
  <c r="F3856"/>
  <c r="F3857"/>
  <c r="F3858"/>
  <c r="F3859"/>
  <c r="F3860"/>
  <c r="F3861"/>
  <c r="F3862"/>
  <c r="F3863"/>
  <c r="F3864"/>
  <c r="F3865"/>
  <c r="F3866"/>
  <c r="F3867"/>
  <c r="F3868"/>
  <c r="F3869"/>
  <c r="F3870"/>
  <c r="F3871"/>
  <c r="F3872"/>
  <c r="F3873"/>
  <c r="F3874"/>
  <c r="F3875"/>
  <c r="F3876"/>
  <c r="F3877"/>
  <c r="F3878"/>
  <c r="F3879"/>
  <c r="F3880"/>
  <c r="F3881"/>
  <c r="F3882"/>
  <c r="F3883"/>
  <c r="F3884"/>
  <c r="F3885"/>
  <c r="F3886"/>
  <c r="F3887"/>
  <c r="F3888"/>
  <c r="F3889"/>
  <c r="F3890"/>
  <c r="F3891"/>
  <c r="F3892"/>
  <c r="F3893"/>
  <c r="F3894"/>
  <c r="F3895"/>
  <c r="F3896"/>
  <c r="F3897"/>
  <c r="F3898"/>
  <c r="F3899"/>
  <c r="F3900"/>
  <c r="F3901"/>
  <c r="F3902"/>
  <c r="F3903"/>
  <c r="F3904"/>
  <c r="F3905"/>
  <c r="F3906"/>
  <c r="F3907"/>
  <c r="F3908"/>
  <c r="F3909"/>
  <c r="F3910"/>
  <c r="F3911"/>
  <c r="F3912"/>
  <c r="F3913"/>
  <c r="F3914"/>
  <c r="F3915"/>
  <c r="F3916"/>
  <c r="F3917"/>
  <c r="F3918"/>
  <c r="F3919"/>
  <c r="F3920"/>
  <c r="F3921"/>
  <c r="F3922"/>
  <c r="F3923"/>
  <c r="F3924"/>
  <c r="F3925"/>
  <c r="F3926"/>
  <c r="F3927"/>
  <c r="F3928"/>
  <c r="F3929"/>
  <c r="F3930"/>
  <c r="F3931"/>
  <c r="F3932"/>
  <c r="F3933"/>
  <c r="F3934"/>
  <c r="F3935"/>
  <c r="F3936"/>
  <c r="F3937"/>
  <c r="F3938"/>
  <c r="F3939"/>
  <c r="F3940"/>
  <c r="F3941"/>
  <c r="F3942"/>
  <c r="F3943"/>
  <c r="F3944"/>
  <c r="F3945"/>
  <c r="F3946"/>
  <c r="F3947"/>
  <c r="F3948"/>
  <c r="F3949"/>
  <c r="F3950"/>
  <c r="F3951"/>
  <c r="F3952"/>
  <c r="F3953"/>
  <c r="F3954"/>
  <c r="F3955"/>
  <c r="F3956"/>
  <c r="F3957"/>
  <c r="F3958"/>
  <c r="F3959"/>
  <c r="F3960"/>
  <c r="F3961"/>
  <c r="F3962"/>
  <c r="F3963"/>
  <c r="F3964"/>
  <c r="F3965"/>
  <c r="F3966"/>
  <c r="F3967"/>
  <c r="F3968"/>
  <c r="F3969"/>
  <c r="F3970"/>
  <c r="F3971"/>
  <c r="F3972"/>
  <c r="F3973"/>
  <c r="F3974"/>
  <c r="F3975"/>
  <c r="F3976"/>
  <c r="F3977"/>
  <c r="F3978"/>
  <c r="F3979"/>
  <c r="F3980"/>
  <c r="F3981"/>
  <c r="F3982"/>
  <c r="F3983"/>
  <c r="F3984"/>
  <c r="F3985"/>
  <c r="F3986"/>
  <c r="F3987"/>
  <c r="F3988"/>
  <c r="F3989"/>
  <c r="F3990"/>
  <c r="F3991"/>
  <c r="F3992"/>
  <c r="F3993"/>
  <c r="F3994"/>
  <c r="F3995"/>
  <c r="F3996"/>
  <c r="F3997"/>
  <c r="F3998"/>
  <c r="F3999"/>
  <c r="F4000"/>
  <c r="F4001"/>
  <c r="F4002"/>
  <c r="F4003"/>
  <c r="F4004"/>
  <c r="F4005"/>
  <c r="F4006"/>
  <c r="F4007"/>
  <c r="F4008"/>
  <c r="F4009"/>
  <c r="F4010"/>
  <c r="F4011"/>
  <c r="F4012"/>
  <c r="F4013"/>
  <c r="F4014"/>
  <c r="F4015"/>
  <c r="F4016"/>
  <c r="F4017"/>
  <c r="F4018"/>
  <c r="F4019"/>
  <c r="F4020"/>
  <c r="F4021"/>
  <c r="F4022"/>
  <c r="F4023"/>
  <c r="F4024"/>
  <c r="F4025"/>
  <c r="F4026"/>
  <c r="F4027"/>
  <c r="F4028"/>
  <c r="F4029"/>
  <c r="F4030"/>
  <c r="F4031"/>
  <c r="F4032"/>
  <c r="F4033"/>
  <c r="F4034"/>
  <c r="F4035"/>
  <c r="F4036"/>
  <c r="F4037"/>
  <c r="F4038"/>
  <c r="F4039"/>
  <c r="F4040"/>
  <c r="F4041"/>
  <c r="F4042"/>
  <c r="F4043"/>
  <c r="F4044"/>
  <c r="F4045"/>
  <c r="F4046"/>
  <c r="F4047"/>
  <c r="F4048"/>
  <c r="F4049"/>
  <c r="F4050"/>
  <c r="F4051"/>
  <c r="F4052"/>
  <c r="F4053"/>
  <c r="F4054"/>
  <c r="F4055"/>
  <c r="F4056"/>
  <c r="F4057"/>
  <c r="F4058"/>
  <c r="F4059"/>
  <c r="F4060"/>
  <c r="F4061"/>
  <c r="F4062"/>
  <c r="F4063"/>
  <c r="F4064"/>
  <c r="F4065"/>
  <c r="F4066"/>
  <c r="F4067"/>
  <c r="F4068"/>
  <c r="F4069"/>
  <c r="F4070"/>
  <c r="F4071"/>
  <c r="F4072"/>
  <c r="F4073"/>
  <c r="F4074"/>
  <c r="F4075"/>
  <c r="F4076"/>
  <c r="F4077"/>
  <c r="F4078"/>
  <c r="F4079"/>
  <c r="F4080"/>
  <c r="F4081"/>
  <c r="F4082"/>
  <c r="F4083"/>
  <c r="F4084"/>
  <c r="F4085"/>
  <c r="F4086"/>
  <c r="F4087"/>
  <c r="F4088"/>
  <c r="F4089"/>
  <c r="F4090"/>
  <c r="F4091"/>
  <c r="F4092"/>
  <c r="F4093"/>
  <c r="F4094"/>
  <c r="F4095"/>
  <c r="F4096"/>
  <c r="F4097"/>
  <c r="F4098"/>
  <c r="F4099"/>
  <c r="F4100"/>
  <c r="F4101"/>
  <c r="F4102"/>
  <c r="F4103"/>
  <c r="F4104"/>
  <c r="F4105"/>
  <c r="F4106"/>
  <c r="F4107"/>
  <c r="F4108"/>
  <c r="F4109"/>
  <c r="F4110"/>
  <c r="F4111"/>
  <c r="F4112"/>
  <c r="F4113"/>
  <c r="F4114"/>
  <c r="F4115"/>
  <c r="F4116"/>
  <c r="F4117"/>
  <c r="F4118"/>
  <c r="F4119"/>
  <c r="F4120"/>
  <c r="F4121"/>
  <c r="F4122"/>
  <c r="F4123"/>
  <c r="F4124"/>
  <c r="F4125"/>
  <c r="F4126"/>
  <c r="F4127"/>
  <c r="F4128"/>
  <c r="F4129"/>
  <c r="F4130"/>
  <c r="F4131"/>
  <c r="F4132"/>
  <c r="F4133"/>
  <c r="F4134"/>
  <c r="F4135"/>
  <c r="F4136"/>
  <c r="F4137"/>
  <c r="F4138"/>
  <c r="F4139"/>
  <c r="F4140"/>
  <c r="F4141"/>
  <c r="F4142"/>
  <c r="F4143"/>
  <c r="F4144"/>
  <c r="F4145"/>
  <c r="F4146"/>
  <c r="F4147"/>
  <c r="F4148"/>
  <c r="F4149"/>
  <c r="F4150"/>
  <c r="F4151"/>
  <c r="F4152"/>
  <c r="F4153"/>
  <c r="F4154"/>
  <c r="F4155"/>
  <c r="F4156"/>
  <c r="F4157"/>
  <c r="F4158"/>
  <c r="F4159"/>
  <c r="F4160"/>
  <c r="F4161"/>
  <c r="F4162"/>
  <c r="F4163"/>
  <c r="F4164"/>
  <c r="F4165"/>
  <c r="F4166"/>
  <c r="F4167"/>
  <c r="F4168"/>
  <c r="F4169"/>
  <c r="F4170"/>
  <c r="F4171"/>
  <c r="F4172"/>
  <c r="F4173"/>
  <c r="F4174"/>
  <c r="F4175"/>
  <c r="F4176"/>
  <c r="F4177"/>
  <c r="F4178"/>
  <c r="F4179"/>
  <c r="F4180"/>
  <c r="F4181"/>
  <c r="F4182"/>
  <c r="F4183"/>
  <c r="F4184"/>
  <c r="F4185"/>
  <c r="F4186"/>
  <c r="F4187"/>
  <c r="F4188"/>
  <c r="F4189"/>
  <c r="F4190"/>
  <c r="F4191"/>
  <c r="F4192"/>
  <c r="F4193"/>
  <c r="F4194"/>
  <c r="F4195"/>
  <c r="F4196"/>
  <c r="F4197"/>
  <c r="F4198"/>
  <c r="F4199"/>
  <c r="F4200"/>
  <c r="F4201"/>
  <c r="F4202"/>
  <c r="F4203"/>
  <c r="F4204"/>
  <c r="F4205"/>
  <c r="F4206"/>
  <c r="F4207"/>
  <c r="F4208"/>
  <c r="F4209"/>
  <c r="F4210"/>
  <c r="F4211"/>
  <c r="F4212"/>
  <c r="F4213"/>
  <c r="F4214"/>
  <c r="F4215"/>
  <c r="F4216"/>
  <c r="F4217"/>
  <c r="F4218"/>
  <c r="F4219"/>
  <c r="F4220"/>
  <c r="F4221"/>
  <c r="F4222"/>
  <c r="F4223"/>
  <c r="F4224"/>
  <c r="F4225"/>
  <c r="F4226"/>
  <c r="F4227"/>
  <c r="F4228"/>
  <c r="F4229"/>
  <c r="F4230"/>
  <c r="F4231"/>
  <c r="F4232"/>
  <c r="F4233"/>
  <c r="F4234"/>
  <c r="F4235"/>
  <c r="F4236"/>
  <c r="F4237"/>
  <c r="F4238"/>
  <c r="F4239"/>
  <c r="F4240"/>
  <c r="F4241"/>
  <c r="F4242"/>
  <c r="F4243"/>
  <c r="F4244"/>
  <c r="F4245"/>
  <c r="F4246"/>
  <c r="F4247"/>
  <c r="F4248"/>
  <c r="F4249"/>
  <c r="F4250"/>
  <c r="F4251"/>
  <c r="F4252"/>
  <c r="F4253"/>
  <c r="F4254"/>
  <c r="F4255"/>
  <c r="F4256"/>
  <c r="F4257"/>
  <c r="F4258"/>
  <c r="F4259"/>
  <c r="F4260"/>
  <c r="F4261"/>
  <c r="F4262"/>
  <c r="F4263"/>
  <c r="F4264"/>
  <c r="F4265"/>
  <c r="F4266"/>
  <c r="F4267"/>
  <c r="F4268"/>
  <c r="F4269"/>
  <c r="F4270"/>
  <c r="F4271"/>
  <c r="F4272"/>
  <c r="F4273"/>
  <c r="F4274"/>
  <c r="F4275"/>
  <c r="F4276"/>
  <c r="F4277"/>
  <c r="F4278"/>
  <c r="F4279"/>
  <c r="F4280"/>
  <c r="F4281"/>
  <c r="F4282"/>
  <c r="F4283"/>
  <c r="F4284"/>
  <c r="F4285"/>
  <c r="F4286"/>
  <c r="F4287"/>
  <c r="F4288"/>
  <c r="F4289"/>
  <c r="F4290"/>
  <c r="F4291"/>
  <c r="F4292"/>
  <c r="F4293"/>
  <c r="F4294"/>
  <c r="F4295"/>
  <c r="F4296"/>
  <c r="F4297"/>
  <c r="F4298"/>
  <c r="F4299"/>
  <c r="F4300"/>
  <c r="F4301"/>
  <c r="F4302"/>
  <c r="F4303"/>
  <c r="F4304"/>
  <c r="F4305"/>
  <c r="F4306"/>
  <c r="F4307"/>
  <c r="F4308"/>
  <c r="F4309"/>
  <c r="F4310"/>
  <c r="F4311"/>
  <c r="F4312"/>
  <c r="F4313"/>
  <c r="F4314"/>
  <c r="F4315"/>
  <c r="F4316"/>
  <c r="F4317"/>
  <c r="F4318"/>
  <c r="F4319"/>
  <c r="F4320"/>
  <c r="F4321"/>
  <c r="F4322"/>
  <c r="F4323"/>
  <c r="F4324"/>
  <c r="F4325"/>
  <c r="F4326"/>
  <c r="F4327"/>
  <c r="F4328"/>
  <c r="F4329"/>
  <c r="F4330"/>
  <c r="F4331"/>
  <c r="F4332"/>
  <c r="F4333"/>
  <c r="F4334"/>
  <c r="F4335"/>
  <c r="F4336"/>
  <c r="F4337"/>
  <c r="F4338"/>
  <c r="F4339"/>
  <c r="F4340"/>
  <c r="F4341"/>
  <c r="F4342"/>
  <c r="F4343"/>
  <c r="F4344"/>
  <c r="F4345"/>
  <c r="F4346"/>
  <c r="F4347"/>
  <c r="F4348"/>
  <c r="F4349"/>
  <c r="F4350"/>
  <c r="F4351"/>
  <c r="F4352"/>
  <c r="F4353"/>
  <c r="F4354"/>
  <c r="F4355"/>
  <c r="F4356"/>
  <c r="F4357"/>
  <c r="F4358"/>
  <c r="F4359"/>
  <c r="F4360"/>
  <c r="F4361"/>
  <c r="F4362"/>
  <c r="F4363"/>
  <c r="F4364"/>
  <c r="F4365"/>
  <c r="F4366"/>
  <c r="F4367"/>
  <c r="F4368"/>
  <c r="F4369"/>
  <c r="F4370"/>
  <c r="F4371"/>
  <c r="F4372"/>
  <c r="F4373"/>
  <c r="F4374"/>
  <c r="F4375"/>
  <c r="F4376"/>
  <c r="F4377"/>
  <c r="F4378"/>
  <c r="F4379"/>
  <c r="F4380"/>
  <c r="F4381"/>
  <c r="F4382"/>
  <c r="F4383"/>
  <c r="F4384"/>
  <c r="F4385"/>
  <c r="F4386"/>
  <c r="F4387"/>
  <c r="F4388"/>
  <c r="F4389"/>
  <c r="F4390"/>
  <c r="F4391"/>
  <c r="F4392"/>
  <c r="F4393"/>
  <c r="F4394"/>
  <c r="F4395"/>
  <c r="F4396"/>
  <c r="F4397"/>
  <c r="F4398"/>
  <c r="F4399"/>
  <c r="F4400"/>
  <c r="F4401"/>
  <c r="F4402"/>
  <c r="F4403"/>
  <c r="F4404"/>
  <c r="F4405"/>
  <c r="F4406"/>
  <c r="F4407"/>
  <c r="F4408"/>
  <c r="F4409"/>
  <c r="F4410"/>
  <c r="F4411"/>
  <c r="F4412"/>
  <c r="F4413"/>
  <c r="F4414"/>
  <c r="F4415"/>
  <c r="F4416"/>
  <c r="F4417"/>
  <c r="F4418"/>
  <c r="F4419"/>
  <c r="F4420"/>
  <c r="F4421"/>
  <c r="F4422"/>
  <c r="F4423"/>
  <c r="F4424"/>
  <c r="F4425"/>
  <c r="F4426"/>
  <c r="F4427"/>
  <c r="F4428"/>
  <c r="F4429"/>
  <c r="F4430"/>
  <c r="F4431"/>
  <c r="F4432"/>
  <c r="F4433"/>
  <c r="F4434"/>
  <c r="F4435"/>
  <c r="F4436"/>
  <c r="F4437"/>
  <c r="F4438"/>
  <c r="F4439"/>
  <c r="F4440"/>
  <c r="F4441"/>
  <c r="F4442"/>
  <c r="F4443"/>
  <c r="F4444"/>
  <c r="F4445"/>
  <c r="F4446"/>
  <c r="F4447"/>
  <c r="F4448"/>
  <c r="F4449"/>
  <c r="F4450"/>
  <c r="F4451"/>
  <c r="F4452"/>
  <c r="F4453"/>
  <c r="F4454"/>
  <c r="F4455"/>
  <c r="F4456"/>
  <c r="F4457"/>
  <c r="F4458"/>
  <c r="F4459"/>
  <c r="F4460"/>
  <c r="F4461"/>
  <c r="F4462"/>
  <c r="F4463"/>
  <c r="F4464"/>
  <c r="F4465"/>
  <c r="F4466"/>
  <c r="F4467"/>
  <c r="F4468"/>
  <c r="F4469"/>
  <c r="F4470"/>
  <c r="F4471"/>
  <c r="F4472"/>
  <c r="F4473"/>
  <c r="F4474"/>
  <c r="F4475"/>
  <c r="F4476"/>
  <c r="F4477"/>
  <c r="F4478"/>
  <c r="F4479"/>
  <c r="F4480"/>
  <c r="F4481"/>
  <c r="F4482"/>
  <c r="F4483"/>
  <c r="F4484"/>
  <c r="F4485"/>
  <c r="F4486"/>
  <c r="F4487"/>
  <c r="F4488"/>
  <c r="F4489"/>
  <c r="F4490"/>
  <c r="F4491"/>
  <c r="F4492"/>
  <c r="F4493"/>
  <c r="F4494"/>
  <c r="F4495"/>
  <c r="F4496"/>
  <c r="F4497"/>
  <c r="F4498"/>
  <c r="F4499"/>
  <c r="F4500"/>
  <c r="F4501"/>
  <c r="F4502"/>
  <c r="F4503"/>
  <c r="F4504"/>
  <c r="F4505"/>
  <c r="F4506"/>
  <c r="F4507"/>
  <c r="F4508"/>
  <c r="F4509"/>
  <c r="F4510"/>
  <c r="F4511"/>
  <c r="F4512"/>
  <c r="F4513"/>
  <c r="F4514"/>
  <c r="F4515"/>
  <c r="F4516"/>
  <c r="F4517"/>
  <c r="F4518"/>
  <c r="F4519"/>
  <c r="F4520"/>
  <c r="F4521"/>
  <c r="F4522"/>
  <c r="F4523"/>
  <c r="F4524"/>
  <c r="F4525"/>
  <c r="F4526"/>
  <c r="F4527"/>
  <c r="F4528"/>
  <c r="F4529"/>
  <c r="F4530"/>
  <c r="F4531"/>
  <c r="F4532"/>
  <c r="F4533"/>
  <c r="F4534"/>
  <c r="F4535"/>
  <c r="F4536"/>
  <c r="F4537"/>
  <c r="F4538"/>
  <c r="F4539"/>
  <c r="F4540"/>
  <c r="F4541"/>
  <c r="F4542"/>
  <c r="F4543"/>
  <c r="F4544"/>
  <c r="F4545"/>
  <c r="F4546"/>
  <c r="F4547"/>
  <c r="F4548"/>
  <c r="F4549"/>
  <c r="F4550"/>
  <c r="F4551"/>
  <c r="F4552"/>
  <c r="F4553"/>
  <c r="F4554"/>
  <c r="F4555"/>
  <c r="F4556"/>
  <c r="F4557"/>
  <c r="F4558"/>
  <c r="F4559"/>
  <c r="F4560"/>
  <c r="F4561"/>
  <c r="F4562"/>
  <c r="F4563"/>
  <c r="F4564"/>
  <c r="F4565"/>
  <c r="F4566"/>
  <c r="F4567"/>
  <c r="F4568"/>
  <c r="F4569"/>
  <c r="F4570"/>
  <c r="F4571"/>
  <c r="F4572"/>
  <c r="F4573"/>
  <c r="F4574"/>
  <c r="F4575"/>
  <c r="F4576"/>
  <c r="F4577"/>
  <c r="F4578"/>
  <c r="F4579"/>
  <c r="F4580"/>
  <c r="F4581"/>
  <c r="F4582"/>
  <c r="F4583"/>
  <c r="F4584"/>
  <c r="F4585"/>
  <c r="F4586"/>
  <c r="F4587"/>
  <c r="F4588"/>
  <c r="F4589"/>
  <c r="F4590"/>
  <c r="F4591"/>
  <c r="F4592"/>
  <c r="F4593"/>
  <c r="F4594"/>
  <c r="F4595"/>
  <c r="F4596"/>
  <c r="F4597"/>
  <c r="F4598"/>
  <c r="F4599"/>
  <c r="F4600"/>
  <c r="F4601"/>
  <c r="F4602"/>
  <c r="F4603"/>
  <c r="F4604"/>
  <c r="F4605"/>
  <c r="F4606"/>
  <c r="F4607"/>
  <c r="F4608"/>
  <c r="F4609"/>
  <c r="F4610"/>
  <c r="F4611"/>
  <c r="F4612"/>
  <c r="F4613"/>
  <c r="F4614"/>
  <c r="F4615"/>
  <c r="F4616"/>
  <c r="F4617"/>
  <c r="F4618"/>
  <c r="F4619"/>
  <c r="F4620"/>
  <c r="F4621"/>
  <c r="F4622"/>
  <c r="F4623"/>
  <c r="F4624"/>
  <c r="F4625"/>
  <c r="F4626"/>
  <c r="F4627"/>
  <c r="F4628"/>
  <c r="F4629"/>
  <c r="F4630"/>
  <c r="F4631"/>
  <c r="F4632"/>
  <c r="F4633"/>
  <c r="F4634"/>
  <c r="F4635"/>
  <c r="F4636"/>
  <c r="F4637"/>
  <c r="F4638"/>
  <c r="F4639"/>
  <c r="F4640"/>
  <c r="F4641"/>
  <c r="F4642"/>
  <c r="F4643"/>
  <c r="F4644"/>
  <c r="F4645"/>
  <c r="F4646"/>
  <c r="F4647"/>
  <c r="F4648"/>
  <c r="F4649"/>
  <c r="F4650"/>
  <c r="F4651"/>
  <c r="F4652"/>
  <c r="F4653"/>
  <c r="F4654"/>
  <c r="F4655"/>
  <c r="F4656"/>
  <c r="F4657"/>
  <c r="F4658"/>
  <c r="F4659"/>
  <c r="F4660"/>
  <c r="F4661"/>
  <c r="F4662"/>
  <c r="F4663"/>
  <c r="F4664"/>
  <c r="F4665"/>
  <c r="F4666"/>
  <c r="F4667"/>
  <c r="F4668"/>
  <c r="F4669"/>
  <c r="F4670"/>
  <c r="F4671"/>
  <c r="F4672"/>
  <c r="F4673"/>
  <c r="F4674"/>
  <c r="F4675"/>
  <c r="F4676"/>
  <c r="F4677"/>
  <c r="F4678"/>
  <c r="F4679"/>
  <c r="F4680"/>
  <c r="F4681"/>
  <c r="F4682"/>
  <c r="F4683"/>
  <c r="F4684"/>
  <c r="F4685"/>
  <c r="F4686"/>
  <c r="F4687"/>
  <c r="F4688"/>
  <c r="F4689"/>
  <c r="F4690"/>
  <c r="F4691"/>
  <c r="F4692"/>
  <c r="F4693"/>
  <c r="F4694"/>
  <c r="F4695"/>
  <c r="F4696"/>
  <c r="F4697"/>
  <c r="F4698"/>
  <c r="F4699"/>
  <c r="F4700"/>
  <c r="F4701"/>
  <c r="F4702"/>
  <c r="F4703"/>
  <c r="F4704"/>
  <c r="F4705"/>
  <c r="F4706"/>
  <c r="F4707"/>
  <c r="F4708"/>
  <c r="F4709"/>
  <c r="F4710"/>
  <c r="F4711"/>
  <c r="F4712"/>
  <c r="F4713"/>
  <c r="F4714"/>
  <c r="F4715"/>
  <c r="F4716"/>
  <c r="F4717"/>
  <c r="F4718"/>
  <c r="F4719"/>
  <c r="F4720"/>
  <c r="F4721"/>
  <c r="F4722"/>
  <c r="F4723"/>
  <c r="F4724"/>
  <c r="F4725"/>
  <c r="F4726"/>
  <c r="F4727"/>
  <c r="F4728"/>
  <c r="F4729"/>
  <c r="F4730"/>
  <c r="F4731"/>
  <c r="F4732"/>
  <c r="F4733"/>
  <c r="F4734"/>
  <c r="F4735"/>
  <c r="F4736"/>
  <c r="F4737"/>
  <c r="F4738"/>
  <c r="F4739"/>
  <c r="F4740"/>
  <c r="F4741"/>
  <c r="F4742"/>
  <c r="F4743"/>
  <c r="F4744"/>
  <c r="F4745"/>
  <c r="F4746"/>
  <c r="F4747"/>
  <c r="F4748"/>
  <c r="F4749"/>
  <c r="F4750"/>
  <c r="F4751"/>
  <c r="F4752"/>
  <c r="F4753"/>
  <c r="F4754"/>
  <c r="F4755"/>
  <c r="F4756"/>
  <c r="F4757"/>
  <c r="F4758"/>
  <c r="F4759"/>
  <c r="F4760"/>
  <c r="F4761"/>
  <c r="F4762"/>
  <c r="F4763"/>
  <c r="F4764"/>
  <c r="F4765"/>
  <c r="F4766"/>
  <c r="F4767"/>
  <c r="F4768"/>
  <c r="F4769"/>
  <c r="F4770"/>
  <c r="F4771"/>
  <c r="F4772"/>
  <c r="F4773"/>
  <c r="F4774"/>
  <c r="F4775"/>
  <c r="F4776"/>
  <c r="F4777"/>
  <c r="F4778"/>
  <c r="F4779"/>
  <c r="F4780"/>
  <c r="F4781"/>
  <c r="F4782"/>
  <c r="F4783"/>
  <c r="F4784"/>
  <c r="F4785"/>
  <c r="F4786"/>
  <c r="F4787"/>
  <c r="F4788"/>
  <c r="F4789"/>
  <c r="F4790"/>
  <c r="F4791"/>
  <c r="F4792"/>
  <c r="F4793"/>
  <c r="F4794"/>
  <c r="F4795"/>
  <c r="F4796"/>
  <c r="F4797"/>
  <c r="F4798"/>
  <c r="F4799"/>
  <c r="F4800"/>
  <c r="F4801"/>
  <c r="F4802"/>
  <c r="F4803"/>
  <c r="F4804"/>
  <c r="F4805"/>
  <c r="F4806"/>
  <c r="F4807"/>
  <c r="F4808"/>
  <c r="F4809"/>
  <c r="F4810"/>
  <c r="F4811"/>
  <c r="F4812"/>
  <c r="F4813"/>
  <c r="F4814"/>
  <c r="F4815"/>
  <c r="F4816"/>
  <c r="F4817"/>
  <c r="F4818"/>
  <c r="F4819"/>
  <c r="F4820"/>
  <c r="F4821"/>
  <c r="F4822"/>
  <c r="F4823"/>
  <c r="F4824"/>
  <c r="F4825"/>
  <c r="F4826"/>
  <c r="F4827"/>
  <c r="F4828"/>
  <c r="F4829"/>
  <c r="F4830"/>
  <c r="F4831"/>
  <c r="F4832"/>
  <c r="F4833"/>
  <c r="F4834"/>
  <c r="F4835"/>
  <c r="F4836"/>
  <c r="F4837"/>
  <c r="F4838"/>
  <c r="F4839"/>
  <c r="F4840"/>
  <c r="F4841"/>
  <c r="F4842"/>
  <c r="F4843"/>
  <c r="F4844"/>
  <c r="F4845"/>
  <c r="F4846"/>
  <c r="F4847"/>
  <c r="F4848"/>
  <c r="F4849"/>
  <c r="F4850"/>
  <c r="F4851"/>
  <c r="F4852"/>
  <c r="F4853"/>
  <c r="F4854"/>
  <c r="F4855"/>
  <c r="F4856"/>
  <c r="F4857"/>
  <c r="F4858"/>
  <c r="F4859"/>
  <c r="F4860"/>
  <c r="F4861"/>
  <c r="F4862"/>
  <c r="F4863"/>
  <c r="F4864"/>
  <c r="F4865"/>
  <c r="F4866"/>
  <c r="F4867"/>
  <c r="F4868"/>
  <c r="F4869"/>
  <c r="F4870"/>
  <c r="F4871"/>
  <c r="F4872"/>
  <c r="F4873"/>
  <c r="F4874"/>
  <c r="F4875"/>
  <c r="F4876"/>
  <c r="F4877"/>
  <c r="F4878"/>
  <c r="F4879"/>
  <c r="F4880"/>
  <c r="F4881"/>
  <c r="F4882"/>
  <c r="F4883"/>
  <c r="F4884"/>
  <c r="F4885"/>
  <c r="F4886"/>
  <c r="F4887"/>
  <c r="F4888"/>
  <c r="F4889"/>
  <c r="F4890"/>
  <c r="F4891"/>
  <c r="F4892"/>
  <c r="F4893"/>
  <c r="F4894"/>
  <c r="F4895"/>
  <c r="F4896"/>
  <c r="F4897"/>
  <c r="F4898"/>
  <c r="F4899"/>
  <c r="F4900"/>
  <c r="F4901"/>
  <c r="F4902"/>
  <c r="F4903"/>
  <c r="F4904"/>
  <c r="F4905"/>
  <c r="F4906"/>
  <c r="F4907"/>
  <c r="F4908"/>
  <c r="F4909"/>
  <c r="F4910"/>
  <c r="F4911"/>
  <c r="F4912"/>
  <c r="F4913"/>
  <c r="F4914"/>
  <c r="F4915"/>
  <c r="F4916"/>
  <c r="F4917"/>
  <c r="F4918"/>
  <c r="F4919"/>
  <c r="F4920"/>
  <c r="F4921"/>
  <c r="F4922"/>
  <c r="F4923"/>
  <c r="F4924"/>
  <c r="F4925"/>
  <c r="F4926"/>
  <c r="F4927"/>
  <c r="F4928"/>
  <c r="F4929"/>
  <c r="F4930"/>
  <c r="F4931"/>
  <c r="F4932"/>
  <c r="F4933"/>
  <c r="F4934"/>
  <c r="F4935"/>
  <c r="F4936"/>
  <c r="F4937"/>
  <c r="F4938"/>
  <c r="F4939"/>
  <c r="F4940"/>
  <c r="F4941"/>
  <c r="F4942"/>
  <c r="F4943"/>
  <c r="F4944"/>
  <c r="F4945"/>
  <c r="F4946"/>
  <c r="F4947"/>
  <c r="F4948"/>
  <c r="F4949"/>
  <c r="F4950"/>
  <c r="F4951"/>
  <c r="F4952"/>
  <c r="F4953"/>
  <c r="F4954"/>
  <c r="F4955"/>
  <c r="F4956"/>
  <c r="F4957"/>
  <c r="F4958"/>
  <c r="F4959"/>
  <c r="F4960"/>
  <c r="F4961"/>
  <c r="F4962"/>
  <c r="F4963"/>
  <c r="F4964"/>
  <c r="F4965"/>
  <c r="F4966"/>
  <c r="F4967"/>
  <c r="F4968"/>
  <c r="F4969"/>
  <c r="F4970"/>
  <c r="F4971"/>
  <c r="F4972"/>
  <c r="F4973"/>
  <c r="F4974"/>
  <c r="F4975"/>
  <c r="F4976"/>
  <c r="F4977"/>
  <c r="F4978"/>
  <c r="F4979"/>
  <c r="F4980"/>
  <c r="F4981"/>
  <c r="F4982"/>
  <c r="F4983"/>
  <c r="F4984"/>
  <c r="F4985"/>
  <c r="F4986"/>
  <c r="F4987"/>
  <c r="F4988"/>
  <c r="F4989"/>
  <c r="F4990"/>
  <c r="F4991"/>
  <c r="F4992"/>
  <c r="F4993"/>
  <c r="F4994"/>
  <c r="F4995"/>
  <c r="F4996"/>
  <c r="F4997"/>
  <c r="F4998"/>
  <c r="F4999"/>
  <c r="F5000"/>
  <c r="F5001"/>
  <c r="F5002"/>
  <c r="F5003"/>
  <c r="F5004"/>
  <c r="F5005"/>
  <c r="F5006"/>
  <c r="F5007"/>
  <c r="F5008"/>
  <c r="F5009"/>
  <c r="F5010"/>
  <c r="F5011"/>
  <c r="F5012"/>
  <c r="F5013"/>
  <c r="F5014"/>
  <c r="F5015"/>
  <c r="F5016"/>
  <c r="F5017"/>
  <c r="F5018"/>
  <c r="F5019"/>
  <c r="F5020"/>
  <c r="F5021"/>
  <c r="F5022"/>
  <c r="F5023"/>
  <c r="F5024"/>
  <c r="F5025"/>
  <c r="F5026"/>
  <c r="F5027"/>
  <c r="F5028"/>
  <c r="F5029"/>
  <c r="F5030"/>
  <c r="F5031"/>
  <c r="F5032"/>
  <c r="F5033"/>
  <c r="F5034"/>
  <c r="F5035"/>
  <c r="F5036"/>
  <c r="F5037"/>
  <c r="F5038"/>
  <c r="F5039"/>
  <c r="F5040"/>
  <c r="F5041"/>
  <c r="F5042"/>
  <c r="F5043"/>
  <c r="F5044"/>
  <c r="F5045"/>
  <c r="F5046"/>
  <c r="F5047"/>
  <c r="F5048"/>
  <c r="F5049"/>
  <c r="F5050"/>
  <c r="F5051"/>
  <c r="F5052"/>
  <c r="F5053"/>
  <c r="F5054"/>
  <c r="F5055"/>
  <c r="F5056"/>
  <c r="F5057"/>
  <c r="F5058"/>
  <c r="F5059"/>
  <c r="F5060"/>
  <c r="F5061"/>
  <c r="F5062"/>
  <c r="F5063"/>
  <c r="F5064"/>
  <c r="F5065"/>
  <c r="F5066"/>
  <c r="F5067"/>
  <c r="F5068"/>
  <c r="F5069"/>
  <c r="F5070"/>
  <c r="F5071"/>
  <c r="F5072"/>
  <c r="F5073"/>
  <c r="F5074"/>
  <c r="F5075"/>
  <c r="F5076"/>
  <c r="F5077"/>
  <c r="F5078"/>
  <c r="F5079"/>
  <c r="F5080"/>
  <c r="F5081"/>
  <c r="F5082"/>
  <c r="F5083"/>
  <c r="F5084"/>
  <c r="F5085"/>
  <c r="F5086"/>
  <c r="F4"/>
  <c r="O6"/>
  <c r="O5"/>
  <c r="O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2045"/>
  <c r="K2046"/>
  <c r="K2047"/>
  <c r="K2048"/>
  <c r="K2049"/>
  <c r="K2050"/>
  <c r="K2051"/>
  <c r="K2052"/>
  <c r="K2053"/>
  <c r="K2054"/>
  <c r="K2055"/>
  <c r="K2056"/>
  <c r="K2057"/>
  <c r="K2058"/>
  <c r="K2059"/>
  <c r="K2060"/>
  <c r="K2061"/>
  <c r="K2062"/>
  <c r="K2063"/>
  <c r="K2064"/>
  <c r="K2065"/>
  <c r="K2066"/>
  <c r="K2067"/>
  <c r="K2068"/>
  <c r="K2069"/>
  <c r="K2070"/>
  <c r="K2071"/>
  <c r="K2072"/>
  <c r="K2073"/>
  <c r="K2074"/>
  <c r="K2075"/>
  <c r="K2076"/>
  <c r="K2077"/>
  <c r="K2078"/>
  <c r="K2079"/>
  <c r="K2080"/>
  <c r="K2081"/>
  <c r="K2082"/>
  <c r="K2083"/>
  <c r="K2084"/>
  <c r="K2085"/>
  <c r="K2086"/>
  <c r="K2087"/>
  <c r="K2088"/>
  <c r="K2089"/>
  <c r="K2090"/>
  <c r="K2091"/>
  <c r="K2092"/>
  <c r="K2093"/>
  <c r="K2094"/>
  <c r="K2095"/>
  <c r="K2096"/>
  <c r="K2097"/>
  <c r="K2098"/>
  <c r="K2099"/>
  <c r="K2100"/>
  <c r="K2101"/>
  <c r="K2102"/>
  <c r="K2103"/>
  <c r="K2104"/>
  <c r="K2105"/>
  <c r="K2106"/>
  <c r="K2107"/>
  <c r="K2108"/>
  <c r="K2109"/>
  <c r="K2110"/>
  <c r="K2111"/>
  <c r="K2112"/>
  <c r="K2113"/>
  <c r="K2114"/>
  <c r="K2115"/>
  <c r="K2116"/>
  <c r="K2117"/>
  <c r="K2118"/>
  <c r="K2119"/>
  <c r="K2120"/>
  <c r="K2121"/>
  <c r="K2122"/>
  <c r="K2123"/>
  <c r="K2124"/>
  <c r="K2125"/>
  <c r="K2126"/>
  <c r="K2127"/>
  <c r="K2128"/>
  <c r="K2129"/>
  <c r="K2130"/>
  <c r="K2131"/>
  <c r="K2132"/>
  <c r="K2133"/>
  <c r="K2134"/>
  <c r="K2135"/>
  <c r="K2136"/>
  <c r="K2137"/>
  <c r="K2138"/>
  <c r="K2139"/>
  <c r="K2140"/>
  <c r="K2141"/>
  <c r="K2142"/>
  <c r="K2143"/>
  <c r="K2144"/>
  <c r="K2145"/>
  <c r="K2146"/>
  <c r="K2147"/>
  <c r="K2148"/>
  <c r="K2149"/>
  <c r="K2150"/>
  <c r="K2151"/>
  <c r="K2152"/>
  <c r="K2153"/>
  <c r="K2154"/>
  <c r="K2155"/>
  <c r="K2156"/>
  <c r="K2157"/>
  <c r="K2158"/>
  <c r="K2159"/>
  <c r="K2160"/>
  <c r="K2161"/>
  <c r="K2162"/>
  <c r="K2163"/>
  <c r="K2164"/>
  <c r="K2165"/>
  <c r="K2166"/>
  <c r="K2167"/>
  <c r="K2168"/>
  <c r="K2169"/>
  <c r="K2170"/>
  <c r="K2171"/>
  <c r="K2172"/>
  <c r="K2173"/>
  <c r="K2174"/>
  <c r="K2175"/>
  <c r="K2176"/>
  <c r="K2177"/>
  <c r="K2178"/>
  <c r="K2179"/>
  <c r="K2180"/>
  <c r="K2181"/>
  <c r="K2182"/>
  <c r="K2183"/>
  <c r="K2184"/>
  <c r="K2185"/>
  <c r="K2186"/>
  <c r="K2187"/>
  <c r="K2188"/>
  <c r="K2189"/>
  <c r="K2190"/>
  <c r="K2191"/>
  <c r="K2192"/>
  <c r="K2193"/>
  <c r="K2194"/>
  <c r="K2195"/>
  <c r="K2196"/>
  <c r="K2197"/>
  <c r="K2198"/>
  <c r="K2199"/>
  <c r="K2200"/>
  <c r="K2201"/>
  <c r="K2202"/>
  <c r="K2203"/>
  <c r="K2204"/>
  <c r="K2205"/>
  <c r="K2206"/>
  <c r="K2207"/>
  <c r="K2208"/>
  <c r="K2209"/>
  <c r="K2210"/>
  <c r="K2211"/>
  <c r="K2212"/>
  <c r="K2213"/>
  <c r="K2214"/>
  <c r="K2215"/>
  <c r="K2216"/>
  <c r="K2217"/>
  <c r="K2218"/>
  <c r="K2219"/>
  <c r="K2220"/>
  <c r="K2221"/>
  <c r="K2222"/>
  <c r="K2223"/>
  <c r="K2224"/>
  <c r="K2225"/>
  <c r="K2226"/>
  <c r="K2227"/>
  <c r="K2228"/>
  <c r="K2229"/>
  <c r="K2230"/>
  <c r="K2231"/>
  <c r="K2232"/>
  <c r="K2233"/>
  <c r="K2234"/>
  <c r="K2235"/>
  <c r="K2236"/>
  <c r="K2237"/>
  <c r="K2238"/>
  <c r="K2239"/>
  <c r="K2240"/>
  <c r="K2241"/>
  <c r="K2242"/>
  <c r="K2243"/>
  <c r="K2244"/>
  <c r="K2245"/>
  <c r="K2246"/>
  <c r="K2247"/>
  <c r="K2248"/>
  <c r="K2249"/>
  <c r="K2250"/>
  <c r="K2251"/>
  <c r="K2252"/>
  <c r="K2253"/>
  <c r="K2254"/>
  <c r="K2255"/>
  <c r="K2256"/>
  <c r="K2257"/>
  <c r="K2258"/>
  <c r="K2259"/>
  <c r="K2260"/>
  <c r="K2261"/>
  <c r="K2262"/>
  <c r="K2263"/>
  <c r="K2264"/>
  <c r="K2265"/>
  <c r="K2266"/>
  <c r="K2267"/>
  <c r="K2268"/>
  <c r="K2269"/>
  <c r="K2270"/>
  <c r="K2271"/>
  <c r="K2272"/>
  <c r="K2273"/>
  <c r="K2274"/>
  <c r="K2275"/>
  <c r="K2276"/>
  <c r="K2277"/>
  <c r="K2278"/>
  <c r="K2279"/>
  <c r="K2280"/>
  <c r="K2281"/>
  <c r="K2282"/>
  <c r="K2283"/>
  <c r="K2284"/>
  <c r="K2285"/>
  <c r="K2286"/>
  <c r="K2287"/>
  <c r="K2288"/>
  <c r="K2289"/>
  <c r="K2290"/>
  <c r="K2291"/>
  <c r="K2292"/>
  <c r="K2293"/>
  <c r="K2294"/>
  <c r="K2295"/>
  <c r="K2296"/>
  <c r="K2297"/>
  <c r="K2298"/>
  <c r="K2299"/>
  <c r="K2300"/>
  <c r="K2301"/>
  <c r="K2302"/>
  <c r="K2303"/>
  <c r="K2304"/>
  <c r="K2305"/>
  <c r="K2306"/>
  <c r="K2307"/>
  <c r="K2308"/>
  <c r="K2309"/>
  <c r="K2310"/>
  <c r="K2311"/>
  <c r="K2312"/>
  <c r="K2313"/>
  <c r="K2314"/>
  <c r="K2315"/>
  <c r="K2316"/>
  <c r="K2317"/>
  <c r="K2318"/>
  <c r="K2319"/>
  <c r="K2320"/>
  <c r="K2321"/>
  <c r="K2322"/>
  <c r="K2323"/>
  <c r="K2324"/>
  <c r="K2325"/>
  <c r="K2326"/>
  <c r="K2327"/>
  <c r="K2328"/>
  <c r="K2329"/>
  <c r="K2330"/>
  <c r="K2331"/>
  <c r="K2332"/>
  <c r="K2333"/>
  <c r="K2334"/>
  <c r="K2335"/>
  <c r="K2336"/>
  <c r="K2337"/>
  <c r="K2338"/>
  <c r="K2339"/>
  <c r="K2340"/>
  <c r="K2341"/>
  <c r="K2342"/>
  <c r="K2343"/>
  <c r="K2344"/>
  <c r="K2345"/>
  <c r="K2346"/>
  <c r="K2347"/>
  <c r="K2348"/>
  <c r="K2349"/>
  <c r="K2350"/>
  <c r="K2351"/>
  <c r="K2352"/>
  <c r="K2353"/>
  <c r="K2354"/>
  <c r="K2355"/>
  <c r="K2356"/>
  <c r="K2357"/>
  <c r="K2358"/>
  <c r="K2359"/>
  <c r="K2360"/>
  <c r="K2361"/>
  <c r="K2362"/>
  <c r="K2363"/>
  <c r="K2364"/>
  <c r="K2365"/>
  <c r="K2366"/>
  <c r="K2367"/>
  <c r="K2368"/>
  <c r="K2369"/>
  <c r="K2370"/>
  <c r="K2371"/>
  <c r="K2372"/>
  <c r="K2373"/>
  <c r="K2374"/>
  <c r="K2375"/>
  <c r="K2376"/>
  <c r="K2377"/>
  <c r="K2378"/>
  <c r="K2379"/>
  <c r="K2380"/>
  <c r="K2381"/>
  <c r="K2382"/>
  <c r="K2383"/>
  <c r="K2384"/>
  <c r="K2385"/>
  <c r="K2386"/>
  <c r="K2387"/>
  <c r="K2388"/>
  <c r="K2389"/>
  <c r="K2390"/>
  <c r="K2391"/>
  <c r="K2392"/>
  <c r="K2393"/>
  <c r="K2394"/>
  <c r="K2395"/>
  <c r="K2396"/>
  <c r="K2397"/>
  <c r="K2398"/>
  <c r="K2399"/>
  <c r="K2400"/>
  <c r="K2401"/>
  <c r="K2402"/>
  <c r="K2403"/>
  <c r="K2404"/>
  <c r="K2405"/>
  <c r="K2406"/>
  <c r="K2407"/>
  <c r="K2408"/>
  <c r="K2409"/>
  <c r="K2410"/>
  <c r="K2411"/>
  <c r="K2412"/>
  <c r="K2413"/>
  <c r="K2414"/>
  <c r="K2415"/>
  <c r="K2416"/>
  <c r="K2417"/>
  <c r="K2418"/>
  <c r="K2419"/>
  <c r="K2420"/>
  <c r="K2421"/>
  <c r="K2422"/>
  <c r="K2423"/>
  <c r="K2424"/>
  <c r="K2425"/>
  <c r="K2426"/>
  <c r="K2427"/>
  <c r="K2428"/>
  <c r="K2429"/>
  <c r="K2430"/>
  <c r="K2431"/>
  <c r="K2432"/>
  <c r="K2433"/>
  <c r="K2434"/>
  <c r="K2435"/>
  <c r="K2436"/>
  <c r="K2437"/>
  <c r="K2438"/>
  <c r="K2439"/>
  <c r="K2440"/>
  <c r="K2441"/>
  <c r="K2442"/>
  <c r="K2443"/>
  <c r="K2444"/>
  <c r="K2445"/>
  <c r="K2446"/>
  <c r="K2447"/>
  <c r="K2448"/>
  <c r="K2449"/>
  <c r="K2450"/>
  <c r="K2451"/>
  <c r="K2452"/>
  <c r="K2453"/>
  <c r="K2454"/>
  <c r="K2455"/>
  <c r="K2456"/>
  <c r="K2457"/>
  <c r="K2458"/>
  <c r="K2459"/>
  <c r="K2460"/>
  <c r="K2461"/>
  <c r="K2462"/>
  <c r="K2463"/>
  <c r="K2464"/>
  <c r="K2465"/>
  <c r="K2466"/>
  <c r="K2467"/>
  <c r="K2468"/>
  <c r="K2469"/>
  <c r="K2470"/>
  <c r="K2471"/>
  <c r="K2472"/>
  <c r="K2473"/>
  <c r="K2474"/>
  <c r="K2475"/>
  <c r="K2476"/>
  <c r="K2477"/>
  <c r="K2478"/>
  <c r="K2479"/>
  <c r="K2480"/>
  <c r="K2481"/>
  <c r="K2482"/>
  <c r="K2483"/>
  <c r="K2484"/>
  <c r="K2485"/>
  <c r="K2486"/>
  <c r="K2487"/>
  <c r="K2488"/>
  <c r="K2489"/>
  <c r="K2490"/>
  <c r="K2491"/>
  <c r="K2492"/>
  <c r="K2493"/>
  <c r="K2494"/>
  <c r="K2495"/>
  <c r="K2496"/>
  <c r="K2497"/>
  <c r="K2498"/>
  <c r="K2499"/>
  <c r="K2500"/>
  <c r="K2501"/>
  <c r="K2502"/>
  <c r="K2503"/>
  <c r="K2504"/>
  <c r="K2505"/>
  <c r="K2506"/>
  <c r="K2507"/>
  <c r="K2508"/>
  <c r="K2509"/>
  <c r="K2510"/>
  <c r="K2511"/>
  <c r="K2512"/>
  <c r="K2513"/>
  <c r="K2514"/>
  <c r="K2515"/>
  <c r="K2516"/>
  <c r="K2517"/>
  <c r="K2518"/>
  <c r="K2519"/>
  <c r="K2520"/>
  <c r="K2521"/>
  <c r="K2522"/>
  <c r="K2523"/>
  <c r="K2524"/>
  <c r="K2525"/>
  <c r="K2526"/>
  <c r="K2527"/>
  <c r="K2528"/>
  <c r="K2529"/>
  <c r="K2530"/>
  <c r="K2531"/>
  <c r="K2532"/>
  <c r="K2533"/>
  <c r="K2534"/>
  <c r="K2535"/>
  <c r="K2536"/>
  <c r="K2537"/>
  <c r="K2538"/>
  <c r="K2539"/>
  <c r="K2540"/>
  <c r="K2541"/>
  <c r="K2542"/>
  <c r="K2543"/>
  <c r="K2544"/>
  <c r="K2545"/>
  <c r="K2546"/>
  <c r="K2547"/>
  <c r="K2548"/>
  <c r="K2549"/>
  <c r="K2550"/>
  <c r="K2551"/>
  <c r="K2552"/>
  <c r="K2553"/>
  <c r="K2554"/>
  <c r="K2555"/>
  <c r="K2556"/>
  <c r="K2557"/>
  <c r="K2558"/>
  <c r="K2559"/>
  <c r="K2560"/>
  <c r="K2561"/>
  <c r="K2562"/>
  <c r="K2563"/>
  <c r="K2564"/>
  <c r="K2565"/>
  <c r="K2566"/>
  <c r="K2567"/>
  <c r="K2568"/>
  <c r="K2569"/>
  <c r="K2570"/>
  <c r="K2571"/>
  <c r="K2572"/>
  <c r="K2573"/>
  <c r="K2574"/>
  <c r="K2575"/>
  <c r="K2576"/>
  <c r="K2577"/>
  <c r="K2578"/>
  <c r="K2579"/>
  <c r="K2580"/>
  <c r="K2581"/>
  <c r="K2582"/>
  <c r="K2583"/>
  <c r="K2584"/>
  <c r="K2585"/>
  <c r="K2586"/>
  <c r="K2587"/>
  <c r="K2588"/>
  <c r="K2589"/>
  <c r="K2590"/>
  <c r="K2591"/>
  <c r="K2592"/>
  <c r="K2593"/>
  <c r="K2594"/>
  <c r="K2595"/>
  <c r="K2596"/>
  <c r="K2597"/>
  <c r="K2598"/>
  <c r="K2599"/>
  <c r="K2600"/>
  <c r="K2601"/>
  <c r="K2602"/>
  <c r="K2603"/>
  <c r="K2604"/>
  <c r="K2605"/>
  <c r="K2606"/>
  <c r="K2607"/>
  <c r="K2608"/>
  <c r="K2609"/>
  <c r="K2610"/>
  <c r="K2611"/>
  <c r="K2612"/>
  <c r="K2613"/>
  <c r="K2614"/>
  <c r="K2615"/>
  <c r="K2616"/>
  <c r="K2617"/>
  <c r="K2618"/>
  <c r="K2619"/>
  <c r="K2620"/>
  <c r="K2621"/>
  <c r="K2622"/>
  <c r="K2623"/>
  <c r="K2624"/>
  <c r="K2625"/>
  <c r="K2626"/>
  <c r="K2627"/>
  <c r="K2628"/>
  <c r="K2629"/>
  <c r="K2630"/>
  <c r="K2631"/>
  <c r="K2632"/>
  <c r="K2633"/>
  <c r="K2634"/>
  <c r="K2635"/>
  <c r="K2636"/>
  <c r="K2637"/>
  <c r="K2638"/>
  <c r="K2639"/>
  <c r="K2640"/>
  <c r="K2641"/>
  <c r="K2642"/>
  <c r="K2643"/>
  <c r="K2644"/>
  <c r="K2645"/>
  <c r="K2646"/>
  <c r="K2647"/>
  <c r="K2648"/>
  <c r="K2649"/>
  <c r="K2650"/>
  <c r="K2651"/>
  <c r="K2652"/>
  <c r="K2653"/>
  <c r="K2654"/>
  <c r="K2655"/>
  <c r="K2656"/>
  <c r="K2657"/>
  <c r="K2658"/>
  <c r="K2659"/>
  <c r="K2660"/>
  <c r="K2661"/>
  <c r="K2662"/>
  <c r="K2663"/>
  <c r="K2664"/>
  <c r="K2665"/>
  <c r="K2666"/>
  <c r="K2667"/>
  <c r="K2668"/>
  <c r="K2669"/>
  <c r="K2670"/>
  <c r="K2671"/>
  <c r="K2672"/>
  <c r="K2673"/>
  <c r="K2674"/>
  <c r="K2675"/>
  <c r="K2676"/>
  <c r="K2677"/>
  <c r="K2678"/>
  <c r="K2679"/>
  <c r="K2680"/>
  <c r="K2681"/>
  <c r="K2682"/>
  <c r="K2683"/>
  <c r="K2684"/>
  <c r="K2685"/>
  <c r="K2686"/>
  <c r="K2687"/>
  <c r="K2688"/>
  <c r="K2689"/>
  <c r="K2690"/>
  <c r="K2691"/>
  <c r="K2692"/>
  <c r="K2693"/>
  <c r="K2694"/>
  <c r="K2695"/>
  <c r="K2696"/>
  <c r="K2697"/>
  <c r="K2698"/>
  <c r="K2699"/>
  <c r="K2700"/>
  <c r="K2701"/>
  <c r="K2702"/>
  <c r="K2703"/>
  <c r="K2704"/>
  <c r="K2705"/>
  <c r="K2706"/>
  <c r="K2707"/>
  <c r="K2708"/>
  <c r="K2709"/>
  <c r="K2710"/>
  <c r="K2711"/>
  <c r="K2712"/>
  <c r="K2713"/>
  <c r="K2714"/>
  <c r="K2715"/>
  <c r="K2716"/>
  <c r="K2717"/>
  <c r="K2718"/>
  <c r="K2719"/>
  <c r="K2720"/>
  <c r="K2721"/>
  <c r="K2722"/>
  <c r="K2723"/>
  <c r="K2724"/>
  <c r="K2725"/>
  <c r="K2726"/>
  <c r="K2727"/>
  <c r="K2728"/>
  <c r="K2729"/>
  <c r="K2730"/>
  <c r="K2731"/>
  <c r="K2732"/>
  <c r="K2733"/>
  <c r="K2734"/>
  <c r="K2735"/>
  <c r="K2736"/>
  <c r="K2737"/>
  <c r="K2738"/>
  <c r="K2739"/>
  <c r="K2740"/>
  <c r="K2741"/>
  <c r="K2742"/>
  <c r="K2743"/>
  <c r="K2744"/>
  <c r="K2745"/>
  <c r="K2746"/>
  <c r="K2747"/>
  <c r="K2748"/>
  <c r="K2749"/>
  <c r="K2750"/>
  <c r="K2751"/>
  <c r="K2752"/>
  <c r="K2753"/>
  <c r="K2754"/>
  <c r="K2755"/>
  <c r="K2756"/>
  <c r="K2757"/>
  <c r="K2758"/>
  <c r="K2759"/>
  <c r="K2760"/>
  <c r="K2761"/>
  <c r="K2762"/>
  <c r="K2763"/>
  <c r="K2764"/>
  <c r="K2765"/>
  <c r="K2766"/>
  <c r="K2767"/>
  <c r="K2768"/>
  <c r="K2769"/>
  <c r="K2770"/>
  <c r="K2771"/>
  <c r="K2772"/>
  <c r="K2773"/>
  <c r="K2774"/>
  <c r="K2775"/>
  <c r="K2776"/>
  <c r="K2777"/>
  <c r="K2778"/>
  <c r="K2779"/>
  <c r="K2780"/>
  <c r="K2781"/>
  <c r="K2782"/>
  <c r="K2783"/>
  <c r="K2784"/>
  <c r="K2785"/>
  <c r="K2786"/>
  <c r="K2787"/>
  <c r="K2788"/>
  <c r="K2789"/>
  <c r="K2790"/>
  <c r="K2791"/>
  <c r="K2792"/>
  <c r="K2793"/>
  <c r="K2794"/>
  <c r="K2795"/>
  <c r="K2796"/>
  <c r="K2797"/>
  <c r="K2798"/>
  <c r="K2799"/>
  <c r="K2800"/>
  <c r="K2801"/>
  <c r="K2802"/>
  <c r="K2803"/>
  <c r="K2804"/>
  <c r="K2805"/>
  <c r="K2806"/>
  <c r="K2807"/>
  <c r="K2808"/>
  <c r="K2809"/>
  <c r="K2810"/>
  <c r="K2811"/>
  <c r="K2812"/>
  <c r="K2813"/>
  <c r="K2814"/>
  <c r="K2815"/>
  <c r="K2816"/>
  <c r="K2817"/>
  <c r="K2818"/>
  <c r="K2819"/>
  <c r="K2820"/>
  <c r="K2821"/>
  <c r="K2822"/>
  <c r="K2823"/>
  <c r="K2824"/>
  <c r="K2825"/>
  <c r="K2826"/>
  <c r="K2827"/>
  <c r="K2828"/>
  <c r="K2829"/>
  <c r="K2830"/>
  <c r="K2831"/>
  <c r="K2832"/>
  <c r="K2833"/>
  <c r="K2834"/>
  <c r="K2835"/>
  <c r="K2836"/>
  <c r="K2837"/>
  <c r="K2838"/>
  <c r="K2839"/>
  <c r="K2840"/>
  <c r="K2841"/>
  <c r="K2842"/>
  <c r="K2843"/>
  <c r="K2844"/>
  <c r="K2845"/>
  <c r="K2846"/>
  <c r="K2847"/>
  <c r="K2848"/>
  <c r="K2849"/>
  <c r="K2850"/>
  <c r="K2851"/>
  <c r="K2852"/>
  <c r="K2853"/>
  <c r="K2854"/>
  <c r="K2855"/>
  <c r="K2856"/>
  <c r="K2857"/>
  <c r="K2858"/>
  <c r="K2859"/>
  <c r="K2860"/>
  <c r="K2861"/>
  <c r="K2862"/>
  <c r="K2863"/>
  <c r="K2864"/>
  <c r="K2865"/>
  <c r="K2866"/>
  <c r="K2867"/>
  <c r="K2868"/>
  <c r="K2869"/>
  <c r="K2870"/>
  <c r="K2871"/>
  <c r="K2872"/>
  <c r="K2873"/>
  <c r="K2874"/>
  <c r="K2875"/>
  <c r="K2876"/>
  <c r="K2877"/>
  <c r="K2878"/>
  <c r="K2879"/>
  <c r="K2880"/>
  <c r="K2881"/>
  <c r="K2882"/>
  <c r="K2883"/>
  <c r="K2884"/>
  <c r="K2885"/>
  <c r="K2886"/>
  <c r="K2887"/>
  <c r="K2888"/>
  <c r="K2889"/>
  <c r="K2890"/>
  <c r="K2891"/>
  <c r="K2892"/>
  <c r="K2893"/>
  <c r="K2894"/>
  <c r="K2895"/>
  <c r="K2896"/>
  <c r="K2897"/>
  <c r="K2898"/>
  <c r="K2899"/>
  <c r="K2900"/>
  <c r="K2901"/>
  <c r="K2902"/>
  <c r="K2903"/>
  <c r="K2904"/>
  <c r="K2905"/>
  <c r="K2906"/>
  <c r="K2907"/>
  <c r="K2908"/>
  <c r="K2909"/>
  <c r="K2910"/>
  <c r="K2911"/>
  <c r="K2912"/>
  <c r="K2913"/>
  <c r="K2914"/>
  <c r="K2915"/>
  <c r="K2916"/>
  <c r="K2917"/>
  <c r="K2918"/>
  <c r="K2919"/>
  <c r="K2920"/>
  <c r="K2921"/>
  <c r="K2922"/>
  <c r="K2923"/>
  <c r="K2924"/>
  <c r="K2925"/>
  <c r="K2926"/>
  <c r="K2927"/>
  <c r="K2928"/>
  <c r="K2929"/>
  <c r="K2930"/>
  <c r="K2931"/>
  <c r="K2932"/>
  <c r="K2933"/>
  <c r="K2934"/>
  <c r="K2935"/>
  <c r="K2936"/>
  <c r="K2937"/>
  <c r="K2938"/>
  <c r="K2939"/>
  <c r="K2940"/>
  <c r="K2941"/>
  <c r="K2942"/>
  <c r="K2943"/>
  <c r="K2944"/>
  <c r="K2945"/>
  <c r="K2946"/>
  <c r="K2947"/>
  <c r="K2948"/>
  <c r="K2949"/>
  <c r="K2950"/>
  <c r="K2951"/>
  <c r="K2952"/>
  <c r="K2953"/>
  <c r="K2954"/>
  <c r="K2955"/>
  <c r="K2956"/>
  <c r="K2957"/>
  <c r="K2958"/>
  <c r="K2959"/>
  <c r="K2960"/>
  <c r="K2961"/>
  <c r="K2962"/>
  <c r="K2963"/>
  <c r="K2964"/>
  <c r="K2965"/>
  <c r="K2966"/>
  <c r="K2967"/>
  <c r="K2968"/>
  <c r="K2969"/>
  <c r="K2970"/>
  <c r="K2971"/>
  <c r="K2972"/>
  <c r="K2973"/>
  <c r="K2974"/>
  <c r="K2975"/>
  <c r="K2976"/>
  <c r="K2977"/>
  <c r="K2978"/>
  <c r="K2979"/>
  <c r="K2980"/>
  <c r="K2981"/>
  <c r="K2982"/>
  <c r="K2983"/>
  <c r="K2984"/>
  <c r="K2985"/>
  <c r="K2986"/>
  <c r="K2987"/>
  <c r="K2988"/>
  <c r="K2989"/>
  <c r="K2990"/>
  <c r="K2991"/>
  <c r="K2992"/>
  <c r="K2993"/>
  <c r="K2994"/>
  <c r="K2995"/>
  <c r="K2996"/>
  <c r="K2997"/>
  <c r="K2998"/>
  <c r="K2999"/>
  <c r="K3000"/>
  <c r="K3001"/>
  <c r="K3002"/>
  <c r="K3003"/>
  <c r="K3004"/>
  <c r="K3005"/>
  <c r="K3006"/>
  <c r="K3007"/>
  <c r="K3008"/>
  <c r="K3009"/>
  <c r="K3010"/>
  <c r="K3011"/>
  <c r="K3012"/>
  <c r="K3013"/>
  <c r="K3014"/>
  <c r="K3015"/>
  <c r="K3016"/>
  <c r="K3017"/>
  <c r="K3018"/>
  <c r="K3019"/>
  <c r="K3020"/>
  <c r="K3021"/>
  <c r="K3022"/>
  <c r="K3023"/>
  <c r="K3024"/>
  <c r="K3025"/>
  <c r="K3026"/>
  <c r="K3027"/>
  <c r="K3028"/>
  <c r="K3029"/>
  <c r="K3030"/>
  <c r="K3031"/>
  <c r="K3032"/>
  <c r="K3033"/>
  <c r="K3034"/>
  <c r="K3035"/>
  <c r="K3036"/>
  <c r="K3037"/>
  <c r="K3038"/>
  <c r="K3039"/>
  <c r="K3040"/>
  <c r="K3041"/>
  <c r="K3042"/>
  <c r="K3043"/>
  <c r="K3044"/>
  <c r="K3045"/>
  <c r="K3046"/>
  <c r="K3047"/>
  <c r="K3048"/>
  <c r="K3049"/>
  <c r="K3050"/>
  <c r="K3051"/>
  <c r="K3052"/>
  <c r="K3053"/>
  <c r="K3054"/>
  <c r="K3055"/>
  <c r="K3056"/>
  <c r="K3057"/>
  <c r="K3058"/>
  <c r="K3059"/>
  <c r="K3060"/>
  <c r="K3061"/>
  <c r="K3062"/>
  <c r="K3063"/>
  <c r="K3064"/>
  <c r="K3065"/>
  <c r="K3066"/>
  <c r="K3067"/>
  <c r="K3068"/>
  <c r="K3069"/>
  <c r="K3070"/>
  <c r="K3071"/>
  <c r="K3072"/>
  <c r="K3073"/>
  <c r="K3074"/>
  <c r="K3075"/>
  <c r="K3076"/>
  <c r="K3077"/>
  <c r="K3078"/>
  <c r="K3079"/>
  <c r="K3080"/>
  <c r="K3081"/>
  <c r="K3082"/>
  <c r="K3083"/>
  <c r="K3084"/>
  <c r="K3085"/>
  <c r="K3086"/>
  <c r="K3087"/>
  <c r="K3088"/>
  <c r="K3089"/>
  <c r="K3090"/>
  <c r="K3091"/>
  <c r="K3092"/>
  <c r="K3093"/>
  <c r="K3094"/>
  <c r="K3095"/>
  <c r="K3096"/>
  <c r="K3097"/>
  <c r="K3098"/>
  <c r="K3099"/>
  <c r="K3100"/>
  <c r="K3101"/>
  <c r="K3102"/>
  <c r="K3103"/>
  <c r="K3104"/>
  <c r="K3105"/>
  <c r="K3106"/>
  <c r="K3107"/>
  <c r="K3108"/>
  <c r="K3109"/>
  <c r="K3110"/>
  <c r="K3111"/>
  <c r="K3112"/>
  <c r="K3113"/>
  <c r="K3114"/>
  <c r="K3115"/>
  <c r="K3116"/>
  <c r="K3117"/>
  <c r="K3118"/>
  <c r="K3119"/>
  <c r="K3120"/>
  <c r="K3121"/>
  <c r="K3122"/>
  <c r="K3123"/>
  <c r="K3124"/>
  <c r="K3125"/>
  <c r="K3126"/>
  <c r="K3127"/>
  <c r="K3128"/>
  <c r="K3129"/>
  <c r="K3130"/>
  <c r="K3131"/>
  <c r="K3132"/>
  <c r="K3133"/>
  <c r="K3134"/>
  <c r="K3135"/>
  <c r="K3136"/>
  <c r="K3137"/>
  <c r="K3138"/>
  <c r="K3139"/>
  <c r="K3140"/>
  <c r="K3141"/>
  <c r="K3142"/>
  <c r="K3143"/>
  <c r="K3144"/>
  <c r="K3145"/>
  <c r="K3146"/>
  <c r="K3147"/>
  <c r="K3148"/>
  <c r="K3149"/>
  <c r="K3150"/>
  <c r="K3151"/>
  <c r="K3152"/>
  <c r="K3153"/>
  <c r="K3154"/>
  <c r="K3155"/>
  <c r="K3156"/>
  <c r="K3157"/>
  <c r="K3158"/>
  <c r="K3159"/>
  <c r="K3160"/>
  <c r="K3161"/>
  <c r="K3162"/>
  <c r="K3163"/>
  <c r="K3164"/>
  <c r="K3165"/>
  <c r="K3166"/>
  <c r="K3167"/>
  <c r="K3168"/>
  <c r="K3169"/>
  <c r="K3170"/>
  <c r="K3171"/>
  <c r="K3172"/>
  <c r="K3173"/>
  <c r="K3174"/>
  <c r="K3175"/>
  <c r="K3176"/>
  <c r="K3177"/>
  <c r="K3178"/>
  <c r="K3179"/>
  <c r="K3180"/>
  <c r="K3181"/>
  <c r="K3182"/>
  <c r="K3183"/>
  <c r="K3184"/>
  <c r="K3185"/>
  <c r="K3186"/>
  <c r="K3187"/>
  <c r="K3188"/>
  <c r="K3189"/>
  <c r="K3190"/>
  <c r="K3191"/>
  <c r="K3192"/>
  <c r="K3193"/>
  <c r="K3194"/>
  <c r="K3195"/>
  <c r="K3196"/>
  <c r="K3197"/>
  <c r="K3198"/>
  <c r="K3199"/>
  <c r="K3200"/>
  <c r="K3201"/>
  <c r="K3202"/>
  <c r="K3203"/>
  <c r="K3204"/>
  <c r="K3205"/>
  <c r="K3206"/>
  <c r="K3207"/>
  <c r="K3208"/>
  <c r="K3209"/>
  <c r="K3210"/>
  <c r="K3211"/>
  <c r="K3212"/>
  <c r="K3213"/>
  <c r="K3214"/>
  <c r="K3215"/>
  <c r="K3216"/>
  <c r="K3217"/>
  <c r="K3218"/>
  <c r="K3219"/>
  <c r="K3220"/>
  <c r="K3221"/>
  <c r="K3222"/>
  <c r="K3223"/>
  <c r="K3224"/>
  <c r="K3225"/>
  <c r="K3226"/>
  <c r="K3227"/>
  <c r="K3228"/>
  <c r="K3229"/>
  <c r="K3230"/>
  <c r="K3231"/>
  <c r="K3232"/>
  <c r="K3233"/>
  <c r="K3234"/>
  <c r="K3235"/>
  <c r="K3236"/>
  <c r="K3237"/>
  <c r="K3238"/>
  <c r="K3239"/>
  <c r="K3240"/>
  <c r="K3241"/>
  <c r="K3242"/>
  <c r="K3243"/>
  <c r="K3244"/>
  <c r="K3245"/>
  <c r="K3246"/>
  <c r="K3247"/>
  <c r="K3248"/>
  <c r="K3249"/>
  <c r="K3250"/>
  <c r="K3251"/>
  <c r="K3252"/>
  <c r="K3253"/>
  <c r="K3254"/>
  <c r="K3255"/>
  <c r="K3256"/>
  <c r="K3257"/>
  <c r="K3258"/>
  <c r="K3259"/>
  <c r="K3260"/>
  <c r="K3261"/>
  <c r="K3262"/>
  <c r="K3263"/>
  <c r="K3264"/>
  <c r="K3265"/>
  <c r="K3266"/>
  <c r="K3267"/>
  <c r="K3268"/>
  <c r="K3269"/>
  <c r="K3270"/>
  <c r="K3271"/>
  <c r="K3272"/>
  <c r="K3273"/>
  <c r="K3274"/>
  <c r="K3275"/>
  <c r="K3276"/>
  <c r="K3277"/>
  <c r="K3278"/>
  <c r="K3279"/>
  <c r="K3280"/>
  <c r="K3281"/>
  <c r="K3282"/>
  <c r="K3283"/>
  <c r="K3284"/>
  <c r="K3285"/>
  <c r="K3286"/>
  <c r="K3287"/>
  <c r="K3288"/>
  <c r="K3289"/>
  <c r="K3290"/>
  <c r="K3291"/>
  <c r="K3292"/>
  <c r="K3293"/>
  <c r="K3294"/>
  <c r="K3295"/>
  <c r="K3296"/>
  <c r="K3297"/>
  <c r="K3298"/>
  <c r="K3299"/>
  <c r="K3300"/>
  <c r="K3301"/>
  <c r="K3302"/>
  <c r="K3303"/>
  <c r="K3304"/>
  <c r="K3305"/>
  <c r="K3306"/>
  <c r="K3307"/>
  <c r="K3308"/>
  <c r="K3309"/>
  <c r="K3310"/>
  <c r="K3311"/>
  <c r="K3312"/>
  <c r="K3313"/>
  <c r="K3314"/>
  <c r="K3315"/>
  <c r="K3316"/>
  <c r="K3317"/>
  <c r="K3318"/>
  <c r="K3319"/>
  <c r="K3320"/>
  <c r="K3321"/>
  <c r="K3322"/>
  <c r="K3323"/>
  <c r="K3324"/>
  <c r="K3325"/>
  <c r="K3326"/>
  <c r="K3327"/>
  <c r="K3328"/>
  <c r="K3329"/>
  <c r="K3330"/>
  <c r="K3331"/>
  <c r="K3332"/>
  <c r="K3333"/>
  <c r="K3334"/>
  <c r="K3335"/>
  <c r="K3336"/>
  <c r="K3337"/>
  <c r="K3338"/>
  <c r="K3339"/>
  <c r="K3340"/>
  <c r="K3341"/>
  <c r="K3342"/>
  <c r="K3343"/>
  <c r="K3344"/>
  <c r="K3345"/>
  <c r="K3346"/>
  <c r="K3347"/>
  <c r="K3348"/>
  <c r="K3349"/>
  <c r="K3350"/>
  <c r="K3351"/>
  <c r="K3352"/>
  <c r="K3353"/>
  <c r="K3354"/>
  <c r="K3355"/>
  <c r="K3356"/>
  <c r="K3357"/>
  <c r="K3358"/>
  <c r="K3359"/>
  <c r="K3360"/>
  <c r="K3361"/>
  <c r="K3362"/>
  <c r="K3363"/>
  <c r="K3364"/>
  <c r="K3365"/>
  <c r="K3366"/>
  <c r="K3367"/>
  <c r="K3368"/>
  <c r="K3369"/>
  <c r="K3370"/>
  <c r="K3371"/>
  <c r="K3372"/>
  <c r="K3373"/>
  <c r="K3374"/>
  <c r="K3375"/>
  <c r="K3376"/>
  <c r="K3377"/>
  <c r="K3378"/>
  <c r="K3379"/>
  <c r="K3380"/>
  <c r="K3381"/>
  <c r="K3382"/>
  <c r="K3383"/>
  <c r="K3384"/>
  <c r="K3385"/>
  <c r="K3386"/>
  <c r="K3387"/>
  <c r="K3388"/>
  <c r="K3389"/>
  <c r="K3390"/>
  <c r="K3391"/>
  <c r="K3392"/>
  <c r="K3393"/>
  <c r="K3394"/>
  <c r="K3395"/>
  <c r="K3396"/>
  <c r="K3397"/>
  <c r="K3398"/>
  <c r="K3399"/>
  <c r="K3400"/>
  <c r="K3401"/>
  <c r="K3402"/>
  <c r="K3403"/>
  <c r="K3404"/>
  <c r="K3405"/>
  <c r="K3406"/>
  <c r="K3407"/>
  <c r="K3408"/>
  <c r="K3409"/>
  <c r="K3410"/>
  <c r="K3411"/>
  <c r="K3412"/>
  <c r="K3413"/>
  <c r="K3414"/>
  <c r="K3415"/>
  <c r="K3416"/>
  <c r="K3417"/>
  <c r="K3418"/>
  <c r="K3419"/>
  <c r="K3420"/>
  <c r="K3421"/>
  <c r="K3422"/>
  <c r="K3423"/>
  <c r="K3424"/>
  <c r="K3425"/>
  <c r="K3426"/>
  <c r="K3427"/>
  <c r="K3428"/>
  <c r="K3429"/>
  <c r="K3430"/>
  <c r="K3431"/>
  <c r="K3432"/>
  <c r="K3433"/>
  <c r="K3434"/>
  <c r="K3435"/>
  <c r="K3436"/>
  <c r="K3437"/>
  <c r="K3438"/>
  <c r="K3439"/>
  <c r="K3440"/>
  <c r="K3441"/>
  <c r="K3442"/>
  <c r="K3443"/>
  <c r="K3444"/>
  <c r="K3445"/>
  <c r="K3446"/>
  <c r="K3447"/>
  <c r="K3448"/>
  <c r="K3449"/>
  <c r="K3450"/>
  <c r="K3451"/>
  <c r="K3452"/>
  <c r="K3453"/>
  <c r="K3454"/>
  <c r="K3455"/>
  <c r="K3456"/>
  <c r="K3457"/>
  <c r="K3458"/>
  <c r="K3459"/>
  <c r="K3460"/>
  <c r="K3461"/>
  <c r="K3462"/>
  <c r="K3463"/>
  <c r="K3464"/>
  <c r="K3465"/>
  <c r="K3466"/>
  <c r="K3467"/>
  <c r="K3468"/>
  <c r="K3469"/>
  <c r="K3470"/>
  <c r="K3471"/>
  <c r="K3472"/>
  <c r="K3473"/>
  <c r="K3474"/>
  <c r="K3475"/>
  <c r="K3476"/>
  <c r="K3477"/>
  <c r="K3478"/>
  <c r="K3479"/>
  <c r="K3480"/>
  <c r="K3481"/>
  <c r="K3482"/>
  <c r="K3483"/>
  <c r="K3484"/>
  <c r="K3485"/>
  <c r="K3486"/>
  <c r="K3487"/>
  <c r="K3488"/>
  <c r="K3489"/>
  <c r="K3490"/>
  <c r="K3491"/>
  <c r="K3492"/>
  <c r="K3493"/>
  <c r="K3494"/>
  <c r="K3495"/>
  <c r="K3496"/>
  <c r="K3497"/>
  <c r="K3498"/>
  <c r="K3499"/>
  <c r="K3500"/>
  <c r="K3501"/>
  <c r="K3502"/>
  <c r="K3503"/>
  <c r="K3504"/>
  <c r="K3505"/>
  <c r="K3506"/>
  <c r="K3507"/>
  <c r="K3508"/>
  <c r="K3509"/>
  <c r="K3510"/>
  <c r="K3511"/>
  <c r="K3512"/>
  <c r="K3513"/>
  <c r="K3514"/>
  <c r="K3515"/>
  <c r="K3516"/>
  <c r="K3517"/>
  <c r="K3518"/>
  <c r="K3519"/>
  <c r="K3520"/>
  <c r="K3521"/>
  <c r="K3522"/>
  <c r="K3523"/>
  <c r="K3524"/>
  <c r="K3525"/>
  <c r="K3526"/>
  <c r="K3527"/>
  <c r="K3528"/>
  <c r="K3529"/>
  <c r="K3530"/>
  <c r="K3531"/>
  <c r="K3532"/>
  <c r="K3533"/>
  <c r="K3534"/>
  <c r="K3535"/>
  <c r="K3536"/>
  <c r="K3537"/>
  <c r="K3538"/>
  <c r="K3539"/>
  <c r="K3540"/>
  <c r="K3541"/>
  <c r="K3542"/>
  <c r="K3543"/>
  <c r="K3544"/>
  <c r="K3545"/>
  <c r="K3546"/>
  <c r="K3547"/>
  <c r="K3548"/>
  <c r="K3549"/>
  <c r="K3550"/>
  <c r="K3551"/>
  <c r="K3552"/>
  <c r="K3553"/>
  <c r="K3554"/>
  <c r="K3555"/>
  <c r="K3556"/>
  <c r="K3557"/>
  <c r="K3558"/>
  <c r="K3559"/>
  <c r="K3560"/>
  <c r="K3561"/>
  <c r="K3562"/>
  <c r="K3563"/>
  <c r="K3564"/>
  <c r="K3565"/>
  <c r="K3566"/>
  <c r="K3567"/>
  <c r="K3568"/>
  <c r="K3569"/>
  <c r="K3570"/>
  <c r="K3571"/>
  <c r="K3572"/>
  <c r="K3573"/>
  <c r="K3574"/>
  <c r="K3575"/>
  <c r="K3576"/>
  <c r="K3577"/>
  <c r="K3578"/>
  <c r="K3579"/>
  <c r="K3580"/>
  <c r="K3581"/>
  <c r="K3582"/>
  <c r="K3583"/>
  <c r="K3584"/>
  <c r="K3585"/>
  <c r="K3586"/>
  <c r="K3587"/>
  <c r="K3588"/>
  <c r="K3589"/>
  <c r="K3590"/>
  <c r="K3591"/>
  <c r="K3592"/>
  <c r="K3593"/>
  <c r="K3594"/>
  <c r="K3595"/>
  <c r="K3596"/>
  <c r="K3597"/>
  <c r="K3598"/>
  <c r="K3599"/>
  <c r="K3600"/>
  <c r="K3601"/>
  <c r="K3602"/>
  <c r="K3603"/>
  <c r="K3604"/>
  <c r="K3605"/>
  <c r="K3606"/>
  <c r="K3607"/>
  <c r="K3608"/>
  <c r="K3609"/>
  <c r="K3610"/>
  <c r="K3611"/>
  <c r="K3612"/>
  <c r="K3613"/>
  <c r="K3614"/>
  <c r="K3615"/>
  <c r="K3616"/>
  <c r="K3617"/>
  <c r="K3618"/>
  <c r="K3619"/>
  <c r="K3620"/>
  <c r="K3621"/>
  <c r="K3622"/>
  <c r="K3623"/>
  <c r="K3624"/>
  <c r="K3625"/>
  <c r="K3626"/>
  <c r="K3627"/>
  <c r="K3628"/>
  <c r="K3629"/>
  <c r="K3630"/>
  <c r="K3631"/>
  <c r="K3632"/>
  <c r="K3633"/>
  <c r="K3634"/>
  <c r="K3635"/>
  <c r="K3636"/>
  <c r="K3637"/>
  <c r="K3638"/>
  <c r="K3639"/>
  <c r="K3640"/>
  <c r="K3641"/>
  <c r="K3642"/>
  <c r="K3643"/>
  <c r="K3644"/>
  <c r="K3645"/>
  <c r="K3646"/>
  <c r="K3647"/>
  <c r="K3648"/>
  <c r="K3649"/>
  <c r="K3650"/>
  <c r="K3651"/>
  <c r="K3652"/>
  <c r="K3653"/>
  <c r="K3654"/>
  <c r="K3655"/>
  <c r="K3656"/>
  <c r="K3657"/>
  <c r="K3658"/>
  <c r="K3659"/>
  <c r="K3660"/>
  <c r="K3661"/>
  <c r="K3662"/>
  <c r="K3663"/>
  <c r="K3664"/>
  <c r="K3665"/>
  <c r="K3666"/>
  <c r="K3667"/>
  <c r="K3668"/>
  <c r="K3669"/>
  <c r="K3670"/>
  <c r="K3671"/>
  <c r="K3672"/>
  <c r="K3673"/>
  <c r="K3674"/>
  <c r="K3675"/>
  <c r="K3676"/>
  <c r="K3677"/>
  <c r="K3678"/>
  <c r="K3679"/>
  <c r="K3680"/>
  <c r="K3681"/>
  <c r="K3682"/>
  <c r="K3683"/>
  <c r="K3684"/>
  <c r="K3685"/>
  <c r="K3686"/>
  <c r="K3687"/>
  <c r="K3688"/>
  <c r="K3689"/>
  <c r="K3690"/>
  <c r="K3691"/>
  <c r="K3692"/>
  <c r="K3693"/>
  <c r="K3694"/>
  <c r="K3695"/>
  <c r="K3696"/>
  <c r="K3697"/>
  <c r="K3698"/>
  <c r="K3699"/>
  <c r="K3700"/>
  <c r="K3701"/>
  <c r="K3702"/>
  <c r="K3703"/>
  <c r="K3704"/>
  <c r="K3705"/>
  <c r="K3706"/>
  <c r="K3707"/>
  <c r="K3708"/>
  <c r="K3709"/>
  <c r="K3710"/>
  <c r="K3711"/>
  <c r="K3712"/>
  <c r="K3713"/>
  <c r="K3714"/>
  <c r="K3715"/>
  <c r="K3716"/>
  <c r="K3717"/>
  <c r="K3718"/>
  <c r="K3719"/>
  <c r="K3720"/>
  <c r="K3721"/>
  <c r="K3722"/>
  <c r="K3723"/>
  <c r="K3724"/>
  <c r="K3725"/>
  <c r="K3726"/>
  <c r="K3727"/>
  <c r="K3728"/>
  <c r="K3729"/>
  <c r="K3730"/>
  <c r="K3731"/>
  <c r="K3732"/>
  <c r="K3733"/>
  <c r="K3734"/>
  <c r="K3735"/>
  <c r="K3736"/>
  <c r="K3737"/>
  <c r="K3738"/>
  <c r="K3739"/>
  <c r="K3740"/>
  <c r="K3741"/>
  <c r="K3742"/>
  <c r="K3743"/>
  <c r="K3744"/>
  <c r="K3745"/>
  <c r="K3746"/>
  <c r="K3747"/>
  <c r="K3748"/>
  <c r="K3749"/>
  <c r="K3750"/>
  <c r="K3751"/>
  <c r="K3752"/>
  <c r="K3753"/>
  <c r="K3754"/>
  <c r="K3755"/>
  <c r="K3756"/>
  <c r="K3757"/>
  <c r="K3758"/>
  <c r="K3759"/>
  <c r="K3760"/>
  <c r="K3761"/>
  <c r="K3762"/>
  <c r="K3763"/>
  <c r="K3764"/>
  <c r="K3765"/>
  <c r="K3766"/>
  <c r="K3767"/>
  <c r="K3768"/>
  <c r="K3769"/>
  <c r="K3770"/>
  <c r="K3771"/>
  <c r="K3772"/>
  <c r="K3773"/>
  <c r="K3774"/>
  <c r="K3775"/>
  <c r="K3776"/>
  <c r="K3777"/>
  <c r="K3778"/>
  <c r="K3779"/>
  <c r="K3780"/>
  <c r="K3781"/>
  <c r="K3782"/>
  <c r="K3783"/>
  <c r="K3784"/>
  <c r="K3785"/>
  <c r="K3786"/>
  <c r="K3787"/>
  <c r="K3788"/>
  <c r="K3789"/>
  <c r="K3790"/>
  <c r="K3791"/>
  <c r="K3792"/>
  <c r="K3793"/>
  <c r="K3794"/>
  <c r="K3795"/>
  <c r="K3796"/>
  <c r="K3797"/>
  <c r="K3798"/>
  <c r="K3799"/>
  <c r="K3800"/>
  <c r="K3801"/>
  <c r="K3802"/>
  <c r="K3803"/>
  <c r="K3804"/>
  <c r="K3805"/>
  <c r="K3806"/>
  <c r="K3807"/>
  <c r="K3808"/>
  <c r="K3809"/>
  <c r="K3810"/>
  <c r="K3811"/>
  <c r="K3812"/>
  <c r="K3813"/>
  <c r="K3814"/>
  <c r="K3815"/>
  <c r="K3816"/>
  <c r="K3817"/>
  <c r="K3818"/>
  <c r="K3819"/>
  <c r="K3820"/>
  <c r="K3821"/>
  <c r="K3822"/>
  <c r="K3823"/>
  <c r="K3824"/>
  <c r="K3825"/>
  <c r="K3826"/>
  <c r="K3827"/>
  <c r="K3828"/>
  <c r="K3829"/>
  <c r="K3830"/>
  <c r="K3831"/>
  <c r="K3832"/>
  <c r="K3833"/>
  <c r="K3834"/>
  <c r="K3835"/>
  <c r="K3836"/>
  <c r="K3837"/>
  <c r="K3838"/>
  <c r="K3839"/>
  <c r="K3840"/>
  <c r="K3841"/>
  <c r="K3842"/>
  <c r="K3843"/>
  <c r="K3844"/>
  <c r="K3845"/>
  <c r="K3846"/>
  <c r="K3847"/>
  <c r="K3848"/>
  <c r="K3849"/>
  <c r="K3850"/>
  <c r="K3851"/>
  <c r="K3852"/>
  <c r="K3853"/>
  <c r="K3854"/>
  <c r="K3855"/>
  <c r="K3856"/>
  <c r="K3857"/>
  <c r="K3858"/>
  <c r="K3859"/>
  <c r="K3860"/>
  <c r="K3861"/>
  <c r="K3862"/>
  <c r="K3863"/>
  <c r="K3864"/>
  <c r="K3865"/>
  <c r="K3866"/>
  <c r="K3867"/>
  <c r="K3868"/>
  <c r="K3869"/>
  <c r="K3870"/>
  <c r="K3871"/>
  <c r="K3872"/>
  <c r="K3873"/>
  <c r="K3874"/>
  <c r="K3875"/>
  <c r="K3876"/>
  <c r="K3877"/>
  <c r="K3878"/>
  <c r="K3879"/>
  <c r="K3880"/>
  <c r="K3881"/>
  <c r="K3882"/>
  <c r="K3883"/>
  <c r="K3884"/>
  <c r="K3885"/>
  <c r="K3886"/>
  <c r="K3887"/>
  <c r="K3888"/>
  <c r="K3889"/>
  <c r="K3890"/>
  <c r="K3891"/>
  <c r="K3892"/>
  <c r="K3893"/>
  <c r="K3894"/>
  <c r="K3895"/>
  <c r="K3896"/>
  <c r="K3897"/>
  <c r="K3898"/>
  <c r="K3899"/>
  <c r="K3900"/>
  <c r="K3901"/>
  <c r="K3902"/>
  <c r="K3903"/>
  <c r="K3904"/>
  <c r="K3905"/>
  <c r="K3906"/>
  <c r="K3907"/>
  <c r="K3908"/>
  <c r="K3909"/>
  <c r="K3910"/>
  <c r="K3911"/>
  <c r="K3912"/>
  <c r="K3913"/>
  <c r="K3914"/>
  <c r="K3915"/>
  <c r="K3916"/>
  <c r="K3917"/>
  <c r="K3918"/>
  <c r="K3919"/>
  <c r="K3920"/>
  <c r="K3921"/>
  <c r="K3922"/>
  <c r="K3923"/>
  <c r="K3924"/>
  <c r="K3925"/>
  <c r="K3926"/>
  <c r="K3927"/>
  <c r="K3928"/>
  <c r="K3929"/>
  <c r="K3930"/>
  <c r="K3931"/>
  <c r="K3932"/>
  <c r="K3933"/>
  <c r="K3934"/>
  <c r="K3935"/>
  <c r="K3936"/>
  <c r="K3937"/>
  <c r="K3938"/>
  <c r="K3939"/>
  <c r="K3940"/>
  <c r="K3941"/>
  <c r="K3942"/>
  <c r="K3943"/>
  <c r="K3944"/>
  <c r="K3945"/>
  <c r="K3946"/>
  <c r="K3947"/>
  <c r="K3948"/>
  <c r="K3949"/>
  <c r="K3950"/>
  <c r="K3951"/>
  <c r="K3952"/>
  <c r="K3953"/>
  <c r="K3954"/>
  <c r="K3955"/>
  <c r="K3956"/>
  <c r="K3957"/>
  <c r="K3958"/>
  <c r="K3959"/>
  <c r="K3960"/>
  <c r="K3961"/>
  <c r="K3962"/>
  <c r="K3963"/>
  <c r="K3964"/>
  <c r="K3965"/>
  <c r="K3966"/>
  <c r="K3967"/>
  <c r="K3968"/>
  <c r="K3969"/>
  <c r="K3970"/>
  <c r="K3971"/>
  <c r="K3972"/>
  <c r="K3973"/>
  <c r="K3974"/>
  <c r="K3975"/>
  <c r="K3976"/>
  <c r="K3977"/>
  <c r="K3978"/>
  <c r="K3979"/>
  <c r="K3980"/>
  <c r="K3981"/>
  <c r="K3982"/>
  <c r="K3983"/>
  <c r="K3984"/>
  <c r="K3985"/>
  <c r="K3986"/>
  <c r="K3987"/>
  <c r="K3988"/>
  <c r="K3989"/>
  <c r="K3990"/>
  <c r="K3991"/>
  <c r="K3992"/>
  <c r="K3993"/>
  <c r="K3994"/>
  <c r="K3995"/>
  <c r="K3996"/>
  <c r="K3997"/>
  <c r="K3998"/>
  <c r="K3999"/>
  <c r="K4000"/>
  <c r="K4001"/>
  <c r="K4002"/>
  <c r="K4003"/>
  <c r="K4004"/>
  <c r="K4005"/>
  <c r="K4006"/>
  <c r="K4007"/>
  <c r="K4008"/>
  <c r="K4009"/>
  <c r="K4010"/>
  <c r="K4011"/>
  <c r="K4012"/>
  <c r="K4013"/>
  <c r="K4014"/>
  <c r="K4015"/>
  <c r="K4016"/>
  <c r="K4017"/>
  <c r="K4018"/>
  <c r="K4019"/>
  <c r="K4020"/>
  <c r="K4021"/>
  <c r="K4022"/>
  <c r="K4023"/>
  <c r="K4024"/>
  <c r="K4025"/>
  <c r="K4026"/>
  <c r="K4027"/>
  <c r="K4028"/>
  <c r="K4029"/>
  <c r="K4030"/>
  <c r="K4031"/>
  <c r="K4032"/>
  <c r="K4033"/>
  <c r="K4034"/>
  <c r="K4035"/>
  <c r="K4036"/>
  <c r="K4037"/>
  <c r="K4038"/>
  <c r="K4039"/>
  <c r="K4040"/>
  <c r="K4041"/>
  <c r="K4042"/>
  <c r="K4043"/>
  <c r="K4044"/>
  <c r="K4045"/>
  <c r="K4046"/>
  <c r="K4047"/>
  <c r="K4048"/>
  <c r="K4049"/>
  <c r="K4050"/>
  <c r="K4051"/>
  <c r="K4052"/>
  <c r="K4053"/>
  <c r="K4054"/>
  <c r="K4055"/>
  <c r="K4056"/>
  <c r="K4057"/>
  <c r="K4058"/>
  <c r="K4059"/>
  <c r="K4060"/>
  <c r="K4061"/>
  <c r="K4062"/>
  <c r="K4063"/>
  <c r="K4064"/>
  <c r="K4065"/>
  <c r="K4066"/>
  <c r="K4067"/>
  <c r="K4068"/>
  <c r="K4069"/>
  <c r="K4070"/>
  <c r="K4071"/>
  <c r="K4072"/>
  <c r="K4073"/>
  <c r="K4074"/>
  <c r="K4075"/>
  <c r="K4076"/>
  <c r="K4077"/>
  <c r="K4078"/>
  <c r="K4079"/>
  <c r="K4080"/>
  <c r="K4081"/>
  <c r="K4082"/>
  <c r="K4083"/>
  <c r="K4084"/>
  <c r="K4085"/>
  <c r="K4086"/>
  <c r="K4087"/>
  <c r="K4088"/>
  <c r="K4089"/>
  <c r="K4090"/>
  <c r="K4091"/>
  <c r="K4092"/>
  <c r="K4093"/>
  <c r="K4094"/>
  <c r="K4095"/>
  <c r="K4096"/>
  <c r="K4097"/>
  <c r="K4098"/>
  <c r="K4099"/>
  <c r="K4100"/>
  <c r="K4101"/>
  <c r="K4102"/>
  <c r="K4103"/>
  <c r="K4104"/>
  <c r="K4105"/>
  <c r="K4106"/>
  <c r="K4107"/>
  <c r="K4108"/>
  <c r="K4109"/>
  <c r="K4110"/>
  <c r="K4111"/>
  <c r="K4112"/>
  <c r="K4113"/>
  <c r="K4114"/>
  <c r="K4115"/>
  <c r="K4116"/>
  <c r="K4117"/>
  <c r="K4118"/>
  <c r="K4119"/>
  <c r="K4120"/>
  <c r="K4121"/>
  <c r="K4122"/>
  <c r="K4123"/>
  <c r="K4124"/>
  <c r="K4125"/>
  <c r="K4126"/>
  <c r="K4127"/>
  <c r="K4128"/>
  <c r="K4129"/>
  <c r="K4130"/>
  <c r="K4131"/>
  <c r="K4132"/>
  <c r="K4133"/>
  <c r="K4134"/>
  <c r="K4135"/>
  <c r="K4136"/>
  <c r="K4137"/>
  <c r="K4138"/>
  <c r="K4139"/>
  <c r="K4140"/>
  <c r="K4141"/>
  <c r="K4142"/>
  <c r="K4143"/>
  <c r="K4144"/>
  <c r="K4145"/>
  <c r="K4146"/>
  <c r="K4147"/>
  <c r="K4148"/>
  <c r="K4149"/>
  <c r="K4150"/>
  <c r="K4151"/>
  <c r="K4152"/>
  <c r="K4153"/>
  <c r="K4154"/>
  <c r="K4155"/>
  <c r="K4156"/>
  <c r="K4157"/>
  <c r="K4158"/>
  <c r="K4159"/>
  <c r="K4160"/>
  <c r="K4161"/>
  <c r="K4162"/>
  <c r="K4163"/>
  <c r="K4164"/>
  <c r="K4165"/>
  <c r="K4166"/>
  <c r="K4167"/>
  <c r="K4168"/>
  <c r="K4169"/>
  <c r="K4170"/>
  <c r="K4171"/>
  <c r="K4172"/>
  <c r="K4173"/>
  <c r="K4174"/>
  <c r="K4175"/>
  <c r="K4176"/>
  <c r="K4177"/>
  <c r="K4178"/>
  <c r="K4179"/>
  <c r="K4180"/>
  <c r="K4181"/>
  <c r="K4182"/>
  <c r="K4183"/>
  <c r="K4184"/>
  <c r="K4185"/>
  <c r="K4186"/>
  <c r="K4187"/>
  <c r="K4188"/>
  <c r="K4189"/>
  <c r="K4190"/>
  <c r="K4191"/>
  <c r="K4192"/>
  <c r="K4193"/>
  <c r="K4194"/>
  <c r="K4195"/>
  <c r="K4196"/>
  <c r="K4197"/>
  <c r="K4198"/>
  <c r="K4199"/>
  <c r="K4200"/>
  <c r="K4201"/>
  <c r="K4202"/>
  <c r="K4203"/>
  <c r="K4204"/>
  <c r="K4205"/>
  <c r="K4206"/>
  <c r="K4207"/>
  <c r="K4208"/>
  <c r="K4209"/>
  <c r="K4210"/>
  <c r="K4211"/>
  <c r="K4212"/>
  <c r="K4213"/>
  <c r="K4214"/>
  <c r="K4215"/>
  <c r="K4216"/>
  <c r="K4217"/>
  <c r="K4218"/>
  <c r="K4219"/>
  <c r="K4220"/>
  <c r="K4221"/>
  <c r="K4222"/>
  <c r="K4223"/>
  <c r="K4224"/>
  <c r="K4225"/>
  <c r="K4226"/>
  <c r="K4227"/>
  <c r="K4228"/>
  <c r="K4229"/>
  <c r="K4230"/>
  <c r="K4231"/>
  <c r="K4232"/>
  <c r="K4233"/>
  <c r="K4234"/>
  <c r="K4235"/>
  <c r="K4236"/>
  <c r="K4237"/>
  <c r="K4238"/>
  <c r="K4239"/>
  <c r="K4240"/>
  <c r="K4241"/>
  <c r="K4242"/>
  <c r="K4243"/>
  <c r="K4244"/>
  <c r="K4245"/>
  <c r="K4246"/>
  <c r="K4247"/>
  <c r="K4248"/>
  <c r="K4249"/>
  <c r="K4250"/>
  <c r="K4251"/>
  <c r="K4252"/>
  <c r="K4253"/>
  <c r="K4254"/>
  <c r="K4255"/>
  <c r="K4256"/>
  <c r="K4257"/>
  <c r="K4258"/>
  <c r="K4259"/>
  <c r="K4260"/>
  <c r="K4261"/>
  <c r="K4262"/>
  <c r="K4263"/>
  <c r="K4264"/>
  <c r="K4265"/>
  <c r="K4266"/>
  <c r="K4267"/>
  <c r="K4268"/>
  <c r="K4269"/>
  <c r="K4270"/>
  <c r="K4271"/>
  <c r="K4272"/>
  <c r="K4273"/>
  <c r="K4274"/>
  <c r="K4275"/>
  <c r="K4276"/>
  <c r="K4277"/>
  <c r="K4278"/>
  <c r="K4279"/>
  <c r="K4280"/>
  <c r="K4281"/>
  <c r="K4282"/>
  <c r="K4283"/>
  <c r="K4284"/>
  <c r="K4285"/>
  <c r="K4286"/>
  <c r="K4287"/>
  <c r="K4288"/>
  <c r="K4289"/>
  <c r="K4290"/>
  <c r="K4291"/>
  <c r="K4292"/>
  <c r="K4293"/>
  <c r="K4294"/>
  <c r="K4295"/>
  <c r="K4296"/>
  <c r="K4297"/>
  <c r="K4298"/>
  <c r="K4299"/>
  <c r="K4300"/>
  <c r="K4301"/>
  <c r="K4302"/>
  <c r="K4303"/>
  <c r="K4304"/>
  <c r="K4305"/>
  <c r="K4306"/>
  <c r="K4307"/>
  <c r="K4308"/>
  <c r="K4309"/>
  <c r="K4310"/>
  <c r="K4311"/>
  <c r="K4312"/>
  <c r="K4313"/>
  <c r="K4314"/>
  <c r="K4315"/>
  <c r="K4316"/>
  <c r="K4317"/>
  <c r="K4318"/>
  <c r="K4319"/>
  <c r="K4320"/>
  <c r="K4321"/>
  <c r="K4322"/>
  <c r="K4323"/>
  <c r="K4324"/>
  <c r="K4325"/>
  <c r="K4326"/>
  <c r="K4327"/>
  <c r="K4328"/>
  <c r="K4329"/>
  <c r="K4330"/>
  <c r="K4331"/>
  <c r="K4332"/>
  <c r="K4333"/>
  <c r="K4334"/>
  <c r="K4335"/>
  <c r="K4336"/>
  <c r="K4337"/>
  <c r="K4338"/>
  <c r="K4339"/>
  <c r="K4340"/>
  <c r="K4341"/>
  <c r="K4342"/>
  <c r="K4343"/>
  <c r="K4344"/>
  <c r="K4345"/>
  <c r="K4346"/>
  <c r="K4347"/>
  <c r="K4348"/>
  <c r="K4349"/>
  <c r="K4350"/>
  <c r="K4351"/>
  <c r="K4352"/>
  <c r="K4353"/>
  <c r="K4354"/>
  <c r="K4355"/>
  <c r="K4356"/>
  <c r="K4357"/>
  <c r="K4358"/>
  <c r="K4359"/>
  <c r="K4360"/>
  <c r="K4361"/>
  <c r="K4362"/>
  <c r="K4363"/>
  <c r="K4364"/>
  <c r="K4365"/>
  <c r="K4366"/>
  <c r="K4367"/>
  <c r="K4368"/>
  <c r="K4369"/>
  <c r="K4370"/>
  <c r="K4371"/>
  <c r="K4372"/>
  <c r="K4373"/>
  <c r="K4374"/>
  <c r="K4375"/>
  <c r="K4376"/>
  <c r="K4377"/>
  <c r="K4378"/>
  <c r="K4379"/>
  <c r="K4380"/>
  <c r="K4381"/>
  <c r="K4382"/>
  <c r="K4383"/>
  <c r="K4384"/>
  <c r="K4385"/>
  <c r="K4386"/>
  <c r="K4387"/>
  <c r="K4388"/>
  <c r="K4389"/>
  <c r="K4390"/>
  <c r="K4391"/>
  <c r="K4392"/>
  <c r="K4393"/>
  <c r="K4394"/>
  <c r="K4395"/>
  <c r="K4396"/>
  <c r="K4397"/>
  <c r="K4398"/>
  <c r="K4399"/>
  <c r="K4400"/>
  <c r="K4401"/>
  <c r="K4402"/>
  <c r="K4403"/>
  <c r="K4404"/>
  <c r="K4405"/>
  <c r="K4406"/>
  <c r="K4407"/>
  <c r="K4408"/>
  <c r="K4409"/>
  <c r="K4410"/>
  <c r="K4411"/>
  <c r="K4412"/>
  <c r="K4413"/>
  <c r="K4414"/>
  <c r="K4415"/>
  <c r="K4416"/>
  <c r="K4417"/>
  <c r="K4418"/>
  <c r="K4419"/>
  <c r="K4420"/>
  <c r="K4421"/>
  <c r="K4422"/>
  <c r="K4423"/>
  <c r="K4424"/>
  <c r="K4425"/>
  <c r="K4426"/>
  <c r="K4427"/>
  <c r="K4428"/>
  <c r="K4429"/>
  <c r="K4430"/>
  <c r="K4431"/>
  <c r="K4432"/>
  <c r="K4433"/>
  <c r="K4434"/>
  <c r="K4435"/>
  <c r="K4436"/>
  <c r="K4437"/>
  <c r="K4438"/>
  <c r="K4439"/>
  <c r="K4440"/>
  <c r="K4441"/>
  <c r="K4442"/>
  <c r="K4443"/>
  <c r="K4444"/>
  <c r="K4445"/>
  <c r="K4446"/>
  <c r="K4447"/>
  <c r="K4448"/>
  <c r="K4449"/>
  <c r="K4450"/>
  <c r="K4451"/>
  <c r="K4452"/>
  <c r="K4453"/>
  <c r="K4454"/>
  <c r="K4455"/>
  <c r="K4456"/>
  <c r="K4457"/>
  <c r="K4458"/>
  <c r="K4459"/>
  <c r="K4460"/>
  <c r="K4461"/>
  <c r="K4462"/>
  <c r="K4463"/>
  <c r="K4464"/>
  <c r="K4465"/>
  <c r="K4466"/>
  <c r="K4467"/>
  <c r="K4468"/>
  <c r="K4469"/>
  <c r="K4470"/>
  <c r="K4471"/>
  <c r="K4472"/>
  <c r="K4473"/>
  <c r="K4474"/>
  <c r="K4475"/>
  <c r="K4476"/>
  <c r="K4477"/>
  <c r="K4478"/>
  <c r="K4479"/>
  <c r="K4480"/>
  <c r="K4481"/>
  <c r="K4482"/>
  <c r="K4483"/>
  <c r="K4484"/>
  <c r="K4485"/>
  <c r="K4486"/>
  <c r="K4487"/>
  <c r="K4488"/>
  <c r="K4489"/>
  <c r="K4490"/>
  <c r="K4491"/>
  <c r="K4492"/>
  <c r="K4493"/>
  <c r="K4494"/>
  <c r="K4495"/>
  <c r="K4496"/>
  <c r="K4497"/>
  <c r="K4498"/>
  <c r="K4499"/>
  <c r="K4500"/>
  <c r="K4501"/>
  <c r="K4502"/>
  <c r="K4503"/>
  <c r="K4504"/>
  <c r="K4505"/>
  <c r="K4506"/>
  <c r="K4507"/>
  <c r="K4508"/>
  <c r="K4509"/>
  <c r="K4510"/>
  <c r="K4511"/>
  <c r="K4512"/>
  <c r="K4513"/>
  <c r="K4514"/>
  <c r="K4515"/>
  <c r="K4516"/>
  <c r="K4517"/>
  <c r="K4518"/>
  <c r="K4519"/>
  <c r="K4520"/>
  <c r="K4521"/>
  <c r="K4522"/>
  <c r="K4523"/>
  <c r="K4524"/>
  <c r="K4525"/>
  <c r="K4526"/>
  <c r="K4527"/>
  <c r="K4528"/>
  <c r="K4529"/>
  <c r="K4530"/>
  <c r="K4531"/>
  <c r="K4532"/>
  <c r="K4533"/>
  <c r="K4534"/>
  <c r="K4535"/>
  <c r="K4536"/>
  <c r="K4537"/>
  <c r="K4538"/>
  <c r="K4539"/>
  <c r="K4540"/>
  <c r="K4541"/>
  <c r="K4542"/>
  <c r="K4543"/>
  <c r="K4544"/>
  <c r="K4545"/>
  <c r="K4546"/>
  <c r="K4547"/>
  <c r="K4548"/>
  <c r="K4549"/>
  <c r="K4550"/>
  <c r="K4551"/>
  <c r="K4552"/>
  <c r="K4553"/>
  <c r="K4554"/>
  <c r="K4555"/>
  <c r="K4556"/>
  <c r="K4557"/>
  <c r="K4558"/>
  <c r="K4559"/>
  <c r="K4560"/>
  <c r="K4561"/>
  <c r="K4562"/>
  <c r="K4563"/>
  <c r="K4564"/>
  <c r="K4565"/>
  <c r="K4566"/>
  <c r="K4567"/>
  <c r="K4568"/>
  <c r="K4569"/>
  <c r="K4570"/>
  <c r="K4571"/>
  <c r="K4572"/>
  <c r="K4573"/>
  <c r="K4574"/>
  <c r="K4575"/>
  <c r="K4576"/>
  <c r="K4577"/>
  <c r="K4578"/>
  <c r="K4579"/>
  <c r="K4580"/>
  <c r="K4581"/>
  <c r="K4582"/>
  <c r="K4583"/>
  <c r="K4584"/>
  <c r="K4585"/>
  <c r="K4586"/>
  <c r="K4587"/>
  <c r="K4588"/>
  <c r="K4589"/>
  <c r="K4590"/>
  <c r="K4591"/>
  <c r="K4592"/>
  <c r="K4593"/>
  <c r="K4594"/>
  <c r="K4595"/>
  <c r="K4596"/>
  <c r="K4597"/>
  <c r="K4598"/>
  <c r="K4599"/>
  <c r="K4600"/>
  <c r="K4601"/>
  <c r="K4602"/>
  <c r="K4603"/>
  <c r="K4604"/>
  <c r="K4605"/>
  <c r="K4606"/>
  <c r="K4607"/>
  <c r="K4608"/>
  <c r="K4609"/>
  <c r="K4610"/>
  <c r="K4611"/>
  <c r="K4612"/>
  <c r="K4613"/>
  <c r="K4614"/>
  <c r="K4615"/>
  <c r="K4616"/>
  <c r="K4617"/>
  <c r="K4618"/>
  <c r="K4619"/>
  <c r="K4620"/>
  <c r="K4621"/>
  <c r="K4622"/>
  <c r="K4623"/>
  <c r="K4624"/>
  <c r="K4625"/>
  <c r="K4626"/>
  <c r="K4627"/>
  <c r="K4628"/>
  <c r="K4629"/>
  <c r="K4630"/>
  <c r="K4631"/>
  <c r="K4632"/>
  <c r="K4633"/>
  <c r="K4634"/>
  <c r="K4635"/>
  <c r="K4636"/>
  <c r="K4637"/>
  <c r="K4638"/>
  <c r="K4639"/>
  <c r="K4640"/>
  <c r="K4641"/>
  <c r="K4642"/>
  <c r="K4643"/>
  <c r="K4644"/>
  <c r="K4645"/>
  <c r="K4646"/>
  <c r="K4647"/>
  <c r="K4648"/>
  <c r="K4649"/>
  <c r="K4650"/>
  <c r="K4651"/>
  <c r="K4652"/>
  <c r="K4653"/>
  <c r="K4654"/>
  <c r="K4655"/>
  <c r="K4656"/>
  <c r="K4657"/>
  <c r="K4658"/>
  <c r="K4659"/>
  <c r="K4660"/>
  <c r="K4661"/>
  <c r="K4662"/>
  <c r="K4663"/>
  <c r="K4664"/>
  <c r="K4665"/>
  <c r="K4666"/>
  <c r="K4667"/>
  <c r="K4668"/>
  <c r="K4669"/>
  <c r="K4670"/>
  <c r="K4671"/>
  <c r="K4672"/>
  <c r="K4673"/>
  <c r="K4674"/>
  <c r="K4675"/>
  <c r="K4676"/>
  <c r="K4677"/>
  <c r="K4678"/>
  <c r="K4679"/>
  <c r="K4680"/>
  <c r="K4681"/>
  <c r="K4682"/>
  <c r="K4683"/>
  <c r="K4684"/>
  <c r="K4685"/>
  <c r="K4686"/>
  <c r="K4687"/>
  <c r="K4688"/>
  <c r="K4689"/>
  <c r="K4690"/>
  <c r="K4691"/>
  <c r="K4692"/>
  <c r="K4693"/>
  <c r="K4694"/>
  <c r="K4695"/>
  <c r="K4696"/>
  <c r="K4697"/>
  <c r="K4698"/>
  <c r="K4699"/>
  <c r="K4700"/>
  <c r="K4701"/>
  <c r="K4702"/>
  <c r="K4703"/>
  <c r="K4704"/>
  <c r="K4705"/>
  <c r="K4706"/>
  <c r="K4707"/>
  <c r="K4708"/>
  <c r="K4709"/>
  <c r="K4710"/>
  <c r="K4711"/>
  <c r="K4712"/>
  <c r="K4713"/>
  <c r="K4714"/>
  <c r="K4715"/>
  <c r="K4716"/>
  <c r="K4717"/>
  <c r="K4718"/>
  <c r="K4719"/>
  <c r="K4720"/>
  <c r="K4721"/>
  <c r="K4722"/>
  <c r="K4723"/>
  <c r="K4724"/>
  <c r="K4725"/>
  <c r="K4726"/>
  <c r="K4727"/>
  <c r="K4728"/>
  <c r="K4729"/>
  <c r="K4730"/>
  <c r="K4731"/>
  <c r="K4732"/>
  <c r="K4733"/>
  <c r="K4734"/>
  <c r="K4735"/>
  <c r="K4736"/>
  <c r="K4737"/>
  <c r="K4738"/>
  <c r="K4739"/>
  <c r="K4740"/>
  <c r="K4741"/>
  <c r="K4742"/>
  <c r="K4743"/>
  <c r="K4744"/>
  <c r="K4745"/>
  <c r="K4746"/>
  <c r="K4747"/>
  <c r="K4748"/>
  <c r="K4749"/>
  <c r="K4750"/>
  <c r="K4751"/>
  <c r="K4752"/>
  <c r="K4753"/>
  <c r="K4754"/>
  <c r="K4755"/>
  <c r="K4756"/>
  <c r="K4757"/>
  <c r="K4758"/>
  <c r="K4759"/>
  <c r="K4760"/>
  <c r="K4761"/>
  <c r="K4762"/>
  <c r="K4763"/>
  <c r="K4764"/>
  <c r="K4765"/>
  <c r="K4766"/>
  <c r="K4767"/>
  <c r="K4768"/>
  <c r="K4769"/>
  <c r="K4770"/>
  <c r="K4771"/>
  <c r="K4772"/>
  <c r="K4773"/>
  <c r="K4774"/>
  <c r="K4775"/>
  <c r="K4776"/>
  <c r="K4777"/>
  <c r="K4778"/>
  <c r="K4779"/>
  <c r="K4780"/>
  <c r="K4781"/>
  <c r="K4782"/>
  <c r="K4783"/>
  <c r="K4784"/>
  <c r="K4785"/>
  <c r="K4786"/>
  <c r="K4787"/>
  <c r="K4788"/>
  <c r="K4789"/>
  <c r="K4790"/>
  <c r="K4791"/>
  <c r="K4792"/>
  <c r="K4793"/>
  <c r="K4794"/>
  <c r="K4795"/>
  <c r="K4796"/>
  <c r="K4797"/>
  <c r="K4798"/>
  <c r="K4799"/>
  <c r="K4800"/>
  <c r="K4801"/>
  <c r="K4802"/>
  <c r="K4803"/>
  <c r="K4804"/>
  <c r="K4805"/>
  <c r="K4806"/>
  <c r="K4807"/>
  <c r="K4808"/>
  <c r="K4809"/>
  <c r="K4810"/>
  <c r="K4811"/>
  <c r="K4812"/>
  <c r="K4813"/>
  <c r="K4814"/>
  <c r="K4815"/>
  <c r="K4816"/>
  <c r="K4817"/>
  <c r="K4818"/>
  <c r="K4819"/>
  <c r="K4820"/>
  <c r="K4821"/>
  <c r="K4822"/>
  <c r="K4823"/>
  <c r="K4824"/>
  <c r="K4825"/>
  <c r="K4826"/>
  <c r="K4827"/>
  <c r="K4828"/>
  <c r="K4829"/>
  <c r="K4830"/>
  <c r="K4831"/>
  <c r="K4832"/>
  <c r="K4833"/>
  <c r="K4834"/>
  <c r="K4835"/>
  <c r="K4836"/>
  <c r="K4837"/>
  <c r="K4838"/>
  <c r="K4839"/>
  <c r="K4840"/>
  <c r="K4841"/>
  <c r="K4842"/>
  <c r="K4843"/>
  <c r="K4844"/>
  <c r="K4845"/>
  <c r="K4846"/>
  <c r="K4847"/>
  <c r="K4848"/>
  <c r="K4849"/>
  <c r="K4850"/>
  <c r="K4851"/>
  <c r="K4852"/>
  <c r="K4853"/>
  <c r="K4854"/>
  <c r="K4855"/>
  <c r="K4856"/>
  <c r="K4857"/>
  <c r="K4858"/>
  <c r="K4859"/>
  <c r="K4860"/>
  <c r="K4861"/>
  <c r="K4862"/>
  <c r="K4863"/>
  <c r="K4864"/>
  <c r="K4865"/>
  <c r="K4866"/>
  <c r="K4867"/>
  <c r="K4868"/>
  <c r="K4869"/>
  <c r="K4870"/>
  <c r="K4871"/>
  <c r="K4872"/>
  <c r="K4873"/>
  <c r="K4874"/>
  <c r="K4875"/>
  <c r="K4876"/>
  <c r="K4877"/>
  <c r="K4878"/>
  <c r="K4879"/>
  <c r="K4880"/>
  <c r="K4881"/>
  <c r="K4882"/>
  <c r="K4883"/>
  <c r="K4884"/>
  <c r="K4885"/>
  <c r="K4886"/>
  <c r="K4887"/>
  <c r="K4888"/>
  <c r="K4889"/>
  <c r="K4890"/>
  <c r="K4891"/>
  <c r="K4892"/>
  <c r="K4893"/>
  <c r="K4894"/>
  <c r="K4895"/>
  <c r="K4896"/>
  <c r="K4897"/>
  <c r="K4898"/>
  <c r="K4899"/>
  <c r="K4900"/>
  <c r="K4901"/>
  <c r="K4902"/>
  <c r="K4903"/>
  <c r="K4904"/>
  <c r="K4905"/>
  <c r="K4906"/>
  <c r="K4907"/>
  <c r="K4908"/>
  <c r="K4909"/>
  <c r="K4910"/>
  <c r="K4911"/>
  <c r="K4912"/>
  <c r="K4913"/>
  <c r="K4914"/>
  <c r="K4915"/>
  <c r="K4916"/>
  <c r="K4917"/>
  <c r="K4918"/>
  <c r="K4919"/>
  <c r="K4920"/>
  <c r="K4921"/>
  <c r="K4922"/>
  <c r="K4923"/>
  <c r="K4924"/>
  <c r="K4925"/>
  <c r="K4926"/>
  <c r="K4927"/>
  <c r="K4928"/>
  <c r="K4929"/>
  <c r="K4930"/>
  <c r="K4931"/>
  <c r="K4932"/>
  <c r="K4933"/>
  <c r="K4934"/>
  <c r="K4935"/>
  <c r="K4936"/>
  <c r="K4937"/>
  <c r="K4938"/>
  <c r="K4939"/>
  <c r="K4940"/>
  <c r="K4941"/>
  <c r="K4942"/>
  <c r="K4943"/>
  <c r="K4944"/>
  <c r="K4945"/>
  <c r="K4946"/>
  <c r="K4947"/>
  <c r="K4948"/>
  <c r="K4949"/>
  <c r="K4950"/>
  <c r="K4951"/>
  <c r="K4952"/>
  <c r="K4953"/>
  <c r="K4954"/>
  <c r="K4955"/>
  <c r="K4956"/>
  <c r="K4957"/>
  <c r="K4958"/>
  <c r="K4959"/>
  <c r="K4960"/>
  <c r="K4961"/>
  <c r="K4962"/>
  <c r="K4963"/>
  <c r="K4964"/>
  <c r="K4965"/>
  <c r="K4966"/>
  <c r="K4967"/>
  <c r="K4968"/>
  <c r="K4969"/>
  <c r="K4970"/>
  <c r="K4971"/>
  <c r="K4972"/>
  <c r="K4973"/>
  <c r="K4974"/>
  <c r="K4975"/>
  <c r="K4976"/>
  <c r="K4977"/>
  <c r="K4978"/>
  <c r="K4979"/>
  <c r="K4980"/>
  <c r="K4981"/>
  <c r="K4982"/>
  <c r="K4983"/>
  <c r="K4984"/>
  <c r="K4985"/>
  <c r="K4986"/>
  <c r="K4987"/>
  <c r="K4988"/>
  <c r="K4989"/>
  <c r="K4990"/>
  <c r="K4991"/>
  <c r="K4992"/>
  <c r="K4993"/>
  <c r="K4994"/>
  <c r="K4995"/>
  <c r="K4996"/>
  <c r="K4997"/>
  <c r="K4998"/>
  <c r="K4999"/>
  <c r="K5000"/>
  <c r="K5001"/>
  <c r="K5002"/>
  <c r="K5003"/>
  <c r="K5004"/>
  <c r="K5005"/>
  <c r="K5006"/>
  <c r="K5007"/>
  <c r="K5008"/>
  <c r="K5009"/>
  <c r="K5010"/>
  <c r="K5011"/>
  <c r="K5012"/>
  <c r="K5013"/>
  <c r="K5014"/>
  <c r="K5015"/>
  <c r="K5016"/>
  <c r="K5017"/>
  <c r="K5018"/>
  <c r="K5019"/>
  <c r="K5020"/>
  <c r="K5021"/>
  <c r="K5022"/>
  <c r="K5023"/>
  <c r="K5024"/>
  <c r="K5025"/>
  <c r="K5026"/>
  <c r="K5027"/>
  <c r="K5028"/>
  <c r="K5029"/>
  <c r="K5030"/>
  <c r="K5031"/>
  <c r="K5032"/>
  <c r="K5033"/>
  <c r="K5034"/>
  <c r="K5035"/>
  <c r="K5036"/>
  <c r="K5037"/>
  <c r="K5038"/>
  <c r="K5039"/>
  <c r="K5040"/>
  <c r="K5041"/>
  <c r="K5042"/>
  <c r="K5043"/>
  <c r="K5044"/>
  <c r="K5045"/>
  <c r="K5046"/>
  <c r="K5047"/>
  <c r="K5048"/>
  <c r="K5049"/>
  <c r="K5050"/>
  <c r="K5051"/>
  <c r="K5052"/>
  <c r="K5053"/>
  <c r="K5054"/>
  <c r="K5055"/>
  <c r="K5056"/>
  <c r="K5057"/>
  <c r="K5058"/>
  <c r="K5059"/>
  <c r="K5060"/>
  <c r="K5061"/>
  <c r="K5062"/>
  <c r="K5063"/>
  <c r="K5064"/>
  <c r="K5065"/>
  <c r="K5066"/>
  <c r="K5067"/>
  <c r="K5068"/>
  <c r="K5069"/>
  <c r="K5070"/>
  <c r="K5071"/>
  <c r="K5072"/>
  <c r="K5073"/>
  <c r="K5074"/>
  <c r="K5075"/>
  <c r="K5076"/>
  <c r="K5077"/>
  <c r="K5078"/>
  <c r="K5079"/>
  <c r="K5080"/>
  <c r="L5080" s="1"/>
  <c r="K5081"/>
  <c r="K5082"/>
  <c r="L5082" s="1"/>
  <c r="K5083"/>
  <c r="K5084"/>
  <c r="L5084" s="1"/>
  <c r="K5085"/>
  <c r="K5086"/>
  <c r="L5086" s="1"/>
  <c r="K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1"/>
  <c r="J1462"/>
  <c r="J1463"/>
  <c r="J1464"/>
  <c r="J1465"/>
  <c r="J1466"/>
  <c r="J1467"/>
  <c r="J1468"/>
  <c r="J1469"/>
  <c r="J1470"/>
  <c r="J1471"/>
  <c r="J1472"/>
  <c r="J1473"/>
  <c r="J1474"/>
  <c r="J1475"/>
  <c r="J1476"/>
  <c r="J1477"/>
  <c r="J1478"/>
  <c r="J1479"/>
  <c r="J1480"/>
  <c r="J1481"/>
  <c r="J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1499"/>
  <c r="J1500"/>
  <c r="J1501"/>
  <c r="J1502"/>
  <c r="J1503"/>
  <c r="J1504"/>
  <c r="J1505"/>
  <c r="J1506"/>
  <c r="J1507"/>
  <c r="J1508"/>
  <c r="J1509"/>
  <c r="J1510"/>
  <c r="J1511"/>
  <c r="J1512"/>
  <c r="J1513"/>
  <c r="J1514"/>
  <c r="J1515"/>
  <c r="J1516"/>
  <c r="J1517"/>
  <c r="J1518"/>
  <c r="J1519"/>
  <c r="J1520"/>
  <c r="J1521"/>
  <c r="J1522"/>
  <c r="J1523"/>
  <c r="J1524"/>
  <c r="J1525"/>
  <c r="J1526"/>
  <c r="J1527"/>
  <c r="J1528"/>
  <c r="J1529"/>
  <c r="J1530"/>
  <c r="J1531"/>
  <c r="J1532"/>
  <c r="J1533"/>
  <c r="J1534"/>
  <c r="J1535"/>
  <c r="J1536"/>
  <c r="J1537"/>
  <c r="J1538"/>
  <c r="J1539"/>
  <c r="J1540"/>
  <c r="J1541"/>
  <c r="J1542"/>
  <c r="J1543"/>
  <c r="J1544"/>
  <c r="J1545"/>
  <c r="J1546"/>
  <c r="J1547"/>
  <c r="J1548"/>
  <c r="J1549"/>
  <c r="J1550"/>
  <c r="J1551"/>
  <c r="J1552"/>
  <c r="J1553"/>
  <c r="J1554"/>
  <c r="J1555"/>
  <c r="J1556"/>
  <c r="J1557"/>
  <c r="J1558"/>
  <c r="J1559"/>
  <c r="J1560"/>
  <c r="J1561"/>
  <c r="J1562"/>
  <c r="J1563"/>
  <c r="J1564"/>
  <c r="J1565"/>
  <c r="J1566"/>
  <c r="J1567"/>
  <c r="J1568"/>
  <c r="J1569"/>
  <c r="J1570"/>
  <c r="J1571"/>
  <c r="J1572"/>
  <c r="J1573"/>
  <c r="J1574"/>
  <c r="J1575"/>
  <c r="J1576"/>
  <c r="J1577"/>
  <c r="J1578"/>
  <c r="J1579"/>
  <c r="J1580"/>
  <c r="J1581"/>
  <c r="J1582"/>
  <c r="J1583"/>
  <c r="J1584"/>
  <c r="J1585"/>
  <c r="J1586"/>
  <c r="J1587"/>
  <c r="J1588"/>
  <c r="J1589"/>
  <c r="J1590"/>
  <c r="J1591"/>
  <c r="J1592"/>
  <c r="J1593"/>
  <c r="J1594"/>
  <c r="J1595"/>
  <c r="J1596"/>
  <c r="J1597"/>
  <c r="J1598"/>
  <c r="J1599"/>
  <c r="J1600"/>
  <c r="J1601"/>
  <c r="J1602"/>
  <c r="J1603"/>
  <c r="J1604"/>
  <c r="J1605"/>
  <c r="J1606"/>
  <c r="J1607"/>
  <c r="J1608"/>
  <c r="J1609"/>
  <c r="J1610"/>
  <c r="J1611"/>
  <c r="J1612"/>
  <c r="J1613"/>
  <c r="J1614"/>
  <c r="J1615"/>
  <c r="J1616"/>
  <c r="J1617"/>
  <c r="J1618"/>
  <c r="J1619"/>
  <c r="J1620"/>
  <c r="J1621"/>
  <c r="J1622"/>
  <c r="J1623"/>
  <c r="J1624"/>
  <c r="J1625"/>
  <c r="J1626"/>
  <c r="J1627"/>
  <c r="J1628"/>
  <c r="J1629"/>
  <c r="J1630"/>
  <c r="J1631"/>
  <c r="J1632"/>
  <c r="J1633"/>
  <c r="J1634"/>
  <c r="J1635"/>
  <c r="J1636"/>
  <c r="J1637"/>
  <c r="J1638"/>
  <c r="J1639"/>
  <c r="J1640"/>
  <c r="J1641"/>
  <c r="J1642"/>
  <c r="J1643"/>
  <c r="J1644"/>
  <c r="J1645"/>
  <c r="J1646"/>
  <c r="J1647"/>
  <c r="J1648"/>
  <c r="J1649"/>
  <c r="J1650"/>
  <c r="J1651"/>
  <c r="J1652"/>
  <c r="J1653"/>
  <c r="J1654"/>
  <c r="J1655"/>
  <c r="J1656"/>
  <c r="J1657"/>
  <c r="J1658"/>
  <c r="J1659"/>
  <c r="J1660"/>
  <c r="J1661"/>
  <c r="J1662"/>
  <c r="J1663"/>
  <c r="J1664"/>
  <c r="J1665"/>
  <c r="J1666"/>
  <c r="J1667"/>
  <c r="J1668"/>
  <c r="J1669"/>
  <c r="J1670"/>
  <c r="J1671"/>
  <c r="J1672"/>
  <c r="J1673"/>
  <c r="J1674"/>
  <c r="J1675"/>
  <c r="J1676"/>
  <c r="J1677"/>
  <c r="J1678"/>
  <c r="J1679"/>
  <c r="J1680"/>
  <c r="J1681"/>
  <c r="J1682"/>
  <c r="J1683"/>
  <c r="J1684"/>
  <c r="J1685"/>
  <c r="J1686"/>
  <c r="J1687"/>
  <c r="J1688"/>
  <c r="J1689"/>
  <c r="J1690"/>
  <c r="J1691"/>
  <c r="J1692"/>
  <c r="J1693"/>
  <c r="J1694"/>
  <c r="J1695"/>
  <c r="J1696"/>
  <c r="J1697"/>
  <c r="J1698"/>
  <c r="J1699"/>
  <c r="J1700"/>
  <c r="J1701"/>
  <c r="J1702"/>
  <c r="J1703"/>
  <c r="J1704"/>
  <c r="J1705"/>
  <c r="J1706"/>
  <c r="J1707"/>
  <c r="J1708"/>
  <c r="J1709"/>
  <c r="J1710"/>
  <c r="J1711"/>
  <c r="J1712"/>
  <c r="J1713"/>
  <c r="J1714"/>
  <c r="J1715"/>
  <c r="J1716"/>
  <c r="J1717"/>
  <c r="J1718"/>
  <c r="J1719"/>
  <c r="J1720"/>
  <c r="J1721"/>
  <c r="J1722"/>
  <c r="J1723"/>
  <c r="J1724"/>
  <c r="J1725"/>
  <c r="J1726"/>
  <c r="J1727"/>
  <c r="J1728"/>
  <c r="J1729"/>
  <c r="J1730"/>
  <c r="J1731"/>
  <c r="J1732"/>
  <c r="J1733"/>
  <c r="J1734"/>
  <c r="J1735"/>
  <c r="J1736"/>
  <c r="J1737"/>
  <c r="J1738"/>
  <c r="J1739"/>
  <c r="J1740"/>
  <c r="J1741"/>
  <c r="J1742"/>
  <c r="J1743"/>
  <c r="J1744"/>
  <c r="J1745"/>
  <c r="J1746"/>
  <c r="J1747"/>
  <c r="J1748"/>
  <c r="J1749"/>
  <c r="J1750"/>
  <c r="J1751"/>
  <c r="J1752"/>
  <c r="J1753"/>
  <c r="J1754"/>
  <c r="J1755"/>
  <c r="J1756"/>
  <c r="J1757"/>
  <c r="J1758"/>
  <c r="J1759"/>
  <c r="J1760"/>
  <c r="J1761"/>
  <c r="J1762"/>
  <c r="J1763"/>
  <c r="J1764"/>
  <c r="J1765"/>
  <c r="J1766"/>
  <c r="J1767"/>
  <c r="J1768"/>
  <c r="J1769"/>
  <c r="J1770"/>
  <c r="J1771"/>
  <c r="J1772"/>
  <c r="J1773"/>
  <c r="J1774"/>
  <c r="J1775"/>
  <c r="J1776"/>
  <c r="J1777"/>
  <c r="J1778"/>
  <c r="J1779"/>
  <c r="J1780"/>
  <c r="J1781"/>
  <c r="J1782"/>
  <c r="J1783"/>
  <c r="J1784"/>
  <c r="J1785"/>
  <c r="J1786"/>
  <c r="J1787"/>
  <c r="J1788"/>
  <c r="J1789"/>
  <c r="J1790"/>
  <c r="J1791"/>
  <c r="J1792"/>
  <c r="J1793"/>
  <c r="J1794"/>
  <c r="J1795"/>
  <c r="J1796"/>
  <c r="J1797"/>
  <c r="J1798"/>
  <c r="J1799"/>
  <c r="J1800"/>
  <c r="J1801"/>
  <c r="J1802"/>
  <c r="J1803"/>
  <c r="J1804"/>
  <c r="J1805"/>
  <c r="J1806"/>
  <c r="J1807"/>
  <c r="J1808"/>
  <c r="J1809"/>
  <c r="J1810"/>
  <c r="J1811"/>
  <c r="J1812"/>
  <c r="J1813"/>
  <c r="J1814"/>
  <c r="J1815"/>
  <c r="J1816"/>
  <c r="J1817"/>
  <c r="J1818"/>
  <c r="J1819"/>
  <c r="J1820"/>
  <c r="J1821"/>
  <c r="J1822"/>
  <c r="J1823"/>
  <c r="J1824"/>
  <c r="J1825"/>
  <c r="J1826"/>
  <c r="J1827"/>
  <c r="J1828"/>
  <c r="J1829"/>
  <c r="J1830"/>
  <c r="J1831"/>
  <c r="J1832"/>
  <c r="J1833"/>
  <c r="J1834"/>
  <c r="J1835"/>
  <c r="J1836"/>
  <c r="J1837"/>
  <c r="J1838"/>
  <c r="J1839"/>
  <c r="J1840"/>
  <c r="J1841"/>
  <c r="J1842"/>
  <c r="J1843"/>
  <c r="J1844"/>
  <c r="J1845"/>
  <c r="J1846"/>
  <c r="J1847"/>
  <c r="J1848"/>
  <c r="J1849"/>
  <c r="J1850"/>
  <c r="J1851"/>
  <c r="J1852"/>
  <c r="J1853"/>
  <c r="J1854"/>
  <c r="J1855"/>
  <c r="J1856"/>
  <c r="J1857"/>
  <c r="J1858"/>
  <c r="J1859"/>
  <c r="J1860"/>
  <c r="J1861"/>
  <c r="J1862"/>
  <c r="J1863"/>
  <c r="J1864"/>
  <c r="J1865"/>
  <c r="J1866"/>
  <c r="J1867"/>
  <c r="J1868"/>
  <c r="J1869"/>
  <c r="J1870"/>
  <c r="J1871"/>
  <c r="J1872"/>
  <c r="J1873"/>
  <c r="J1874"/>
  <c r="J1875"/>
  <c r="J1876"/>
  <c r="J1877"/>
  <c r="J1878"/>
  <c r="J1879"/>
  <c r="J1880"/>
  <c r="J1881"/>
  <c r="J1882"/>
  <c r="J1883"/>
  <c r="J1884"/>
  <c r="J1885"/>
  <c r="J1886"/>
  <c r="J1887"/>
  <c r="J1888"/>
  <c r="J1889"/>
  <c r="J1890"/>
  <c r="J1891"/>
  <c r="J1892"/>
  <c r="J1893"/>
  <c r="J1894"/>
  <c r="J1895"/>
  <c r="J1896"/>
  <c r="J1897"/>
  <c r="J1898"/>
  <c r="J1899"/>
  <c r="J1900"/>
  <c r="J1901"/>
  <c r="J1902"/>
  <c r="J1903"/>
  <c r="J1904"/>
  <c r="J1905"/>
  <c r="J1906"/>
  <c r="J1907"/>
  <c r="J1908"/>
  <c r="J1909"/>
  <c r="J1910"/>
  <c r="J1911"/>
  <c r="J1912"/>
  <c r="J1913"/>
  <c r="J1914"/>
  <c r="J1915"/>
  <c r="J1916"/>
  <c r="J1917"/>
  <c r="J1918"/>
  <c r="J1919"/>
  <c r="J1920"/>
  <c r="J1921"/>
  <c r="J1922"/>
  <c r="J1923"/>
  <c r="J1924"/>
  <c r="J1925"/>
  <c r="J1926"/>
  <c r="J1927"/>
  <c r="J1928"/>
  <c r="J1929"/>
  <c r="J1930"/>
  <c r="J1931"/>
  <c r="J1932"/>
  <c r="J1933"/>
  <c r="J1934"/>
  <c r="J1935"/>
  <c r="J1936"/>
  <c r="J1937"/>
  <c r="J1938"/>
  <c r="J1939"/>
  <c r="J1940"/>
  <c r="J1941"/>
  <c r="J1942"/>
  <c r="J1943"/>
  <c r="J1944"/>
  <c r="J1945"/>
  <c r="J1946"/>
  <c r="J1947"/>
  <c r="J1948"/>
  <c r="J1949"/>
  <c r="J1950"/>
  <c r="J1951"/>
  <c r="J1952"/>
  <c r="J1953"/>
  <c r="J1954"/>
  <c r="J1955"/>
  <c r="J1956"/>
  <c r="J1957"/>
  <c r="J1958"/>
  <c r="J1959"/>
  <c r="J1960"/>
  <c r="J1961"/>
  <c r="J1962"/>
  <c r="J1963"/>
  <c r="J1964"/>
  <c r="J1965"/>
  <c r="J1966"/>
  <c r="J1967"/>
  <c r="J1968"/>
  <c r="J1969"/>
  <c r="J1970"/>
  <c r="J1971"/>
  <c r="J1972"/>
  <c r="J1973"/>
  <c r="J1974"/>
  <c r="J1975"/>
  <c r="J1976"/>
  <c r="J1977"/>
  <c r="J1978"/>
  <c r="J1979"/>
  <c r="J1980"/>
  <c r="J1981"/>
  <c r="J1982"/>
  <c r="J1983"/>
  <c r="J1984"/>
  <c r="J1985"/>
  <c r="J1986"/>
  <c r="J1987"/>
  <c r="J1988"/>
  <c r="J1989"/>
  <c r="J1990"/>
  <c r="J1991"/>
  <c r="J1992"/>
  <c r="J1993"/>
  <c r="J1994"/>
  <c r="J1995"/>
  <c r="J1996"/>
  <c r="J1997"/>
  <c r="J1998"/>
  <c r="J1999"/>
  <c r="J2000"/>
  <c r="J2001"/>
  <c r="J2002"/>
  <c r="J2003"/>
  <c r="J2004"/>
  <c r="J2005"/>
  <c r="J2006"/>
  <c r="J2007"/>
  <c r="J2008"/>
  <c r="J2009"/>
  <c r="J2010"/>
  <c r="J2011"/>
  <c r="J2012"/>
  <c r="J2013"/>
  <c r="J2014"/>
  <c r="J2015"/>
  <c r="J2016"/>
  <c r="J2017"/>
  <c r="J2018"/>
  <c r="J2019"/>
  <c r="J2020"/>
  <c r="J2021"/>
  <c r="J2022"/>
  <c r="J2023"/>
  <c r="J2024"/>
  <c r="J2025"/>
  <c r="J2026"/>
  <c r="J2027"/>
  <c r="J2028"/>
  <c r="J2029"/>
  <c r="J2030"/>
  <c r="J2031"/>
  <c r="J2032"/>
  <c r="J2033"/>
  <c r="J2034"/>
  <c r="J2035"/>
  <c r="J2036"/>
  <c r="J2037"/>
  <c r="J2038"/>
  <c r="J2039"/>
  <c r="J2040"/>
  <c r="J2041"/>
  <c r="J2042"/>
  <c r="J2043"/>
  <c r="J2044"/>
  <c r="J2045"/>
  <c r="J2046"/>
  <c r="J2047"/>
  <c r="J2048"/>
  <c r="J2049"/>
  <c r="J2050"/>
  <c r="J2051"/>
  <c r="J2052"/>
  <c r="J2053"/>
  <c r="J2054"/>
  <c r="J2055"/>
  <c r="J2056"/>
  <c r="J2057"/>
  <c r="J2058"/>
  <c r="J2059"/>
  <c r="J2060"/>
  <c r="J2061"/>
  <c r="J2062"/>
  <c r="J2063"/>
  <c r="J2064"/>
  <c r="J2065"/>
  <c r="J2066"/>
  <c r="J2067"/>
  <c r="J2068"/>
  <c r="J2069"/>
  <c r="J2070"/>
  <c r="J2071"/>
  <c r="J2072"/>
  <c r="J2073"/>
  <c r="J2074"/>
  <c r="J2075"/>
  <c r="J2076"/>
  <c r="J2077"/>
  <c r="J2078"/>
  <c r="J2079"/>
  <c r="J2080"/>
  <c r="J2081"/>
  <c r="J2082"/>
  <c r="J2083"/>
  <c r="J2084"/>
  <c r="J2085"/>
  <c r="J2086"/>
  <c r="J2087"/>
  <c r="J2088"/>
  <c r="J2089"/>
  <c r="J2090"/>
  <c r="J2091"/>
  <c r="J2092"/>
  <c r="J2093"/>
  <c r="J2094"/>
  <c r="J2095"/>
  <c r="J2096"/>
  <c r="J2097"/>
  <c r="J2098"/>
  <c r="J2099"/>
  <c r="J2100"/>
  <c r="J2101"/>
  <c r="J2102"/>
  <c r="J2103"/>
  <c r="J2104"/>
  <c r="J2105"/>
  <c r="J2106"/>
  <c r="J2107"/>
  <c r="J2108"/>
  <c r="J2109"/>
  <c r="J2110"/>
  <c r="J2111"/>
  <c r="J2112"/>
  <c r="J2113"/>
  <c r="J2114"/>
  <c r="J2115"/>
  <c r="J2116"/>
  <c r="J2117"/>
  <c r="J2118"/>
  <c r="J2119"/>
  <c r="J2120"/>
  <c r="J2121"/>
  <c r="J2122"/>
  <c r="J2123"/>
  <c r="J2124"/>
  <c r="J2125"/>
  <c r="J2126"/>
  <c r="J2127"/>
  <c r="J2128"/>
  <c r="J2129"/>
  <c r="J2130"/>
  <c r="J2131"/>
  <c r="J2132"/>
  <c r="J2133"/>
  <c r="J2134"/>
  <c r="J2135"/>
  <c r="J2136"/>
  <c r="J2137"/>
  <c r="J2138"/>
  <c r="J2139"/>
  <c r="J2140"/>
  <c r="J2141"/>
  <c r="J2142"/>
  <c r="J2143"/>
  <c r="J2144"/>
  <c r="J2145"/>
  <c r="J2146"/>
  <c r="J2147"/>
  <c r="J2148"/>
  <c r="J2149"/>
  <c r="J2150"/>
  <c r="J2151"/>
  <c r="J2152"/>
  <c r="J2153"/>
  <c r="J2154"/>
  <c r="J2155"/>
  <c r="J2156"/>
  <c r="J2157"/>
  <c r="J2158"/>
  <c r="J2159"/>
  <c r="J2160"/>
  <c r="J2161"/>
  <c r="J2162"/>
  <c r="J2163"/>
  <c r="J2164"/>
  <c r="J2165"/>
  <c r="J2166"/>
  <c r="J2167"/>
  <c r="J2168"/>
  <c r="J2169"/>
  <c r="J2170"/>
  <c r="J2171"/>
  <c r="J2172"/>
  <c r="J2173"/>
  <c r="J2174"/>
  <c r="J2175"/>
  <c r="J2176"/>
  <c r="J2177"/>
  <c r="J2178"/>
  <c r="J2179"/>
  <c r="J2180"/>
  <c r="J2181"/>
  <c r="J2182"/>
  <c r="J2183"/>
  <c r="J2184"/>
  <c r="J2185"/>
  <c r="J2186"/>
  <c r="J2187"/>
  <c r="J2188"/>
  <c r="J2189"/>
  <c r="J2190"/>
  <c r="J2191"/>
  <c r="J2192"/>
  <c r="J2193"/>
  <c r="J2194"/>
  <c r="J2195"/>
  <c r="J2196"/>
  <c r="J2197"/>
  <c r="J2198"/>
  <c r="J2199"/>
  <c r="J2200"/>
  <c r="J2201"/>
  <c r="J2202"/>
  <c r="J2203"/>
  <c r="J2204"/>
  <c r="J2205"/>
  <c r="J2206"/>
  <c r="J2207"/>
  <c r="J2208"/>
  <c r="J2209"/>
  <c r="J2210"/>
  <c r="J2211"/>
  <c r="J2212"/>
  <c r="J2213"/>
  <c r="J2214"/>
  <c r="J2215"/>
  <c r="J2216"/>
  <c r="J2217"/>
  <c r="J2218"/>
  <c r="J2219"/>
  <c r="J2220"/>
  <c r="J2221"/>
  <c r="J2222"/>
  <c r="J2223"/>
  <c r="J2224"/>
  <c r="J2225"/>
  <c r="J2226"/>
  <c r="J2227"/>
  <c r="J2228"/>
  <c r="J2229"/>
  <c r="J2230"/>
  <c r="J2231"/>
  <c r="J2232"/>
  <c r="J2233"/>
  <c r="J2234"/>
  <c r="J2235"/>
  <c r="J2236"/>
  <c r="J2237"/>
  <c r="J2238"/>
  <c r="J2239"/>
  <c r="J2240"/>
  <c r="J2241"/>
  <c r="J2242"/>
  <c r="J2243"/>
  <c r="J2244"/>
  <c r="J2245"/>
  <c r="J2246"/>
  <c r="J2247"/>
  <c r="J2248"/>
  <c r="J2249"/>
  <c r="J2250"/>
  <c r="J2251"/>
  <c r="J2252"/>
  <c r="J2253"/>
  <c r="J2254"/>
  <c r="J2255"/>
  <c r="J2256"/>
  <c r="J2257"/>
  <c r="J2258"/>
  <c r="J2259"/>
  <c r="J2260"/>
  <c r="J2261"/>
  <c r="J2262"/>
  <c r="J2263"/>
  <c r="J2264"/>
  <c r="J2265"/>
  <c r="J2266"/>
  <c r="J2267"/>
  <c r="J2268"/>
  <c r="J2269"/>
  <c r="J2270"/>
  <c r="J2271"/>
  <c r="J2272"/>
  <c r="J2273"/>
  <c r="J2274"/>
  <c r="J2275"/>
  <c r="J2276"/>
  <c r="J2277"/>
  <c r="J2278"/>
  <c r="J2279"/>
  <c r="J2280"/>
  <c r="J2281"/>
  <c r="J2282"/>
  <c r="J2283"/>
  <c r="J2284"/>
  <c r="J2285"/>
  <c r="J2286"/>
  <c r="J2287"/>
  <c r="J2288"/>
  <c r="J2289"/>
  <c r="J2290"/>
  <c r="J2291"/>
  <c r="J2292"/>
  <c r="J2293"/>
  <c r="J2294"/>
  <c r="J2295"/>
  <c r="J2296"/>
  <c r="J2297"/>
  <c r="J2298"/>
  <c r="J2299"/>
  <c r="J2300"/>
  <c r="J2301"/>
  <c r="J2302"/>
  <c r="J2303"/>
  <c r="J2304"/>
  <c r="J2305"/>
  <c r="J2306"/>
  <c r="J2307"/>
  <c r="J2308"/>
  <c r="J2309"/>
  <c r="J2310"/>
  <c r="J2311"/>
  <c r="J2312"/>
  <c r="J2313"/>
  <c r="J2314"/>
  <c r="J2315"/>
  <c r="J2316"/>
  <c r="J2317"/>
  <c r="J2318"/>
  <c r="J2319"/>
  <c r="J2320"/>
  <c r="J2321"/>
  <c r="J2322"/>
  <c r="J2323"/>
  <c r="J2324"/>
  <c r="J2325"/>
  <c r="J2326"/>
  <c r="J2327"/>
  <c r="J2328"/>
  <c r="J2329"/>
  <c r="J2330"/>
  <c r="J2331"/>
  <c r="J2332"/>
  <c r="J2333"/>
  <c r="J2334"/>
  <c r="J2335"/>
  <c r="J2336"/>
  <c r="J2337"/>
  <c r="J2338"/>
  <c r="J2339"/>
  <c r="J2340"/>
  <c r="J2341"/>
  <c r="J2342"/>
  <c r="J2343"/>
  <c r="J2344"/>
  <c r="J2345"/>
  <c r="J2346"/>
  <c r="J2347"/>
  <c r="J2348"/>
  <c r="J2349"/>
  <c r="J2350"/>
  <c r="J2351"/>
  <c r="J2352"/>
  <c r="J2353"/>
  <c r="J2354"/>
  <c r="J2355"/>
  <c r="J2356"/>
  <c r="J2357"/>
  <c r="J2358"/>
  <c r="J2359"/>
  <c r="J2360"/>
  <c r="J2361"/>
  <c r="J2362"/>
  <c r="J2363"/>
  <c r="J2364"/>
  <c r="J2365"/>
  <c r="J2366"/>
  <c r="J2367"/>
  <c r="J2368"/>
  <c r="J2369"/>
  <c r="J2370"/>
  <c r="J2371"/>
  <c r="J2372"/>
  <c r="J2373"/>
  <c r="J2374"/>
  <c r="J2375"/>
  <c r="J2376"/>
  <c r="J2377"/>
  <c r="J2378"/>
  <c r="J2379"/>
  <c r="J2380"/>
  <c r="J2381"/>
  <c r="J2382"/>
  <c r="J2383"/>
  <c r="J2384"/>
  <c r="J2385"/>
  <c r="J2386"/>
  <c r="J2387"/>
  <c r="J2388"/>
  <c r="J2389"/>
  <c r="J2390"/>
  <c r="J2391"/>
  <c r="J2392"/>
  <c r="J2393"/>
  <c r="J2394"/>
  <c r="J2395"/>
  <c r="J2396"/>
  <c r="J2397"/>
  <c r="J2398"/>
  <c r="J2399"/>
  <c r="J2400"/>
  <c r="J2401"/>
  <c r="J2402"/>
  <c r="J2403"/>
  <c r="J2404"/>
  <c r="J2405"/>
  <c r="J2406"/>
  <c r="J2407"/>
  <c r="J2408"/>
  <c r="J2409"/>
  <c r="J2410"/>
  <c r="J2411"/>
  <c r="J2412"/>
  <c r="J2413"/>
  <c r="J2414"/>
  <c r="J2415"/>
  <c r="J2416"/>
  <c r="J2417"/>
  <c r="J2418"/>
  <c r="J2419"/>
  <c r="J2420"/>
  <c r="J2421"/>
  <c r="J2422"/>
  <c r="J2423"/>
  <c r="J2424"/>
  <c r="J2425"/>
  <c r="J2426"/>
  <c r="J2427"/>
  <c r="J2428"/>
  <c r="J2429"/>
  <c r="J2430"/>
  <c r="J2431"/>
  <c r="J2432"/>
  <c r="J2433"/>
  <c r="J2434"/>
  <c r="J2435"/>
  <c r="J2436"/>
  <c r="J2437"/>
  <c r="J2438"/>
  <c r="J2439"/>
  <c r="J2440"/>
  <c r="J2441"/>
  <c r="J2442"/>
  <c r="J2443"/>
  <c r="J2444"/>
  <c r="J2445"/>
  <c r="J2446"/>
  <c r="J2447"/>
  <c r="J2448"/>
  <c r="J2449"/>
  <c r="J2450"/>
  <c r="J2451"/>
  <c r="J2452"/>
  <c r="J2453"/>
  <c r="J2454"/>
  <c r="J2455"/>
  <c r="J2456"/>
  <c r="J2457"/>
  <c r="J2458"/>
  <c r="J2459"/>
  <c r="J2460"/>
  <c r="J2461"/>
  <c r="J2462"/>
  <c r="J2463"/>
  <c r="J2464"/>
  <c r="J2465"/>
  <c r="J2466"/>
  <c r="J2467"/>
  <c r="J2468"/>
  <c r="J2469"/>
  <c r="J2470"/>
  <c r="J2471"/>
  <c r="J2472"/>
  <c r="J2473"/>
  <c r="J2474"/>
  <c r="J2475"/>
  <c r="J2476"/>
  <c r="J2477"/>
  <c r="J2478"/>
  <c r="J2479"/>
  <c r="J2480"/>
  <c r="J2481"/>
  <c r="J2482"/>
  <c r="J2483"/>
  <c r="J2484"/>
  <c r="J2485"/>
  <c r="J2486"/>
  <c r="J2487"/>
  <c r="J2488"/>
  <c r="J2489"/>
  <c r="J2490"/>
  <c r="J2491"/>
  <c r="J2492"/>
  <c r="J2493"/>
  <c r="J2494"/>
  <c r="J2495"/>
  <c r="J2496"/>
  <c r="J2497"/>
  <c r="J2498"/>
  <c r="J2499"/>
  <c r="J2500"/>
  <c r="J2501"/>
  <c r="J2502"/>
  <c r="J2503"/>
  <c r="J2504"/>
  <c r="J2505"/>
  <c r="J2506"/>
  <c r="J2507"/>
  <c r="J2508"/>
  <c r="J2509"/>
  <c r="J2510"/>
  <c r="J2511"/>
  <c r="J2512"/>
  <c r="J2513"/>
  <c r="J2514"/>
  <c r="J2515"/>
  <c r="J2516"/>
  <c r="J2517"/>
  <c r="J2518"/>
  <c r="J2519"/>
  <c r="J2520"/>
  <c r="J2521"/>
  <c r="J2522"/>
  <c r="J2523"/>
  <c r="J2524"/>
  <c r="J2525"/>
  <c r="J2526"/>
  <c r="J2527"/>
  <c r="J2528"/>
  <c r="J2529"/>
  <c r="J2530"/>
  <c r="J2531"/>
  <c r="J2532"/>
  <c r="J2533"/>
  <c r="J2534"/>
  <c r="J2535"/>
  <c r="J2536"/>
  <c r="J2537"/>
  <c r="J2538"/>
  <c r="J2539"/>
  <c r="J2540"/>
  <c r="J2541"/>
  <c r="J2542"/>
  <c r="J2543"/>
  <c r="J2544"/>
  <c r="J2545"/>
  <c r="J2546"/>
  <c r="J2547"/>
  <c r="J2548"/>
  <c r="J2549"/>
  <c r="J2550"/>
  <c r="J2551"/>
  <c r="J2552"/>
  <c r="J2553"/>
  <c r="J2554"/>
  <c r="J2555"/>
  <c r="J2556"/>
  <c r="J2557"/>
  <c r="J2558"/>
  <c r="J2559"/>
  <c r="J2560"/>
  <c r="J2561"/>
  <c r="J2562"/>
  <c r="J2563"/>
  <c r="J2564"/>
  <c r="J2565"/>
  <c r="J2566"/>
  <c r="J2567"/>
  <c r="J2568"/>
  <c r="J2569"/>
  <c r="J2570"/>
  <c r="J2571"/>
  <c r="J2572"/>
  <c r="J2573"/>
  <c r="J2574"/>
  <c r="J2575"/>
  <c r="J2576"/>
  <c r="J2577"/>
  <c r="J2578"/>
  <c r="J2579"/>
  <c r="J2580"/>
  <c r="J2581"/>
  <c r="J2582"/>
  <c r="J2583"/>
  <c r="J2584"/>
  <c r="J2585"/>
  <c r="J2586"/>
  <c r="J2587"/>
  <c r="J2588"/>
  <c r="J2589"/>
  <c r="J2590"/>
  <c r="J2591"/>
  <c r="J2592"/>
  <c r="J2593"/>
  <c r="J2594"/>
  <c r="J2595"/>
  <c r="J2596"/>
  <c r="J2597"/>
  <c r="J2598"/>
  <c r="J2599"/>
  <c r="J2600"/>
  <c r="J2601"/>
  <c r="J2602"/>
  <c r="J2603"/>
  <c r="J2604"/>
  <c r="J2605"/>
  <c r="J2606"/>
  <c r="J2607"/>
  <c r="J2608"/>
  <c r="J2609"/>
  <c r="J2610"/>
  <c r="J2611"/>
  <c r="J2612"/>
  <c r="J2613"/>
  <c r="J2614"/>
  <c r="J2615"/>
  <c r="J2616"/>
  <c r="J2617"/>
  <c r="J2618"/>
  <c r="J2619"/>
  <c r="J2620"/>
  <c r="J2621"/>
  <c r="J2622"/>
  <c r="J2623"/>
  <c r="J2624"/>
  <c r="J2625"/>
  <c r="J2626"/>
  <c r="J2627"/>
  <c r="J2628"/>
  <c r="J2629"/>
  <c r="J2630"/>
  <c r="J2631"/>
  <c r="J2632"/>
  <c r="J2633"/>
  <c r="J2634"/>
  <c r="J2635"/>
  <c r="J2636"/>
  <c r="J2637"/>
  <c r="J2638"/>
  <c r="J2639"/>
  <c r="J2640"/>
  <c r="J2641"/>
  <c r="J2642"/>
  <c r="J2643"/>
  <c r="J2644"/>
  <c r="J2645"/>
  <c r="J2646"/>
  <c r="J2647"/>
  <c r="J2648"/>
  <c r="J2649"/>
  <c r="J2650"/>
  <c r="J2651"/>
  <c r="J2652"/>
  <c r="J2653"/>
  <c r="J2654"/>
  <c r="J2655"/>
  <c r="J2656"/>
  <c r="J2657"/>
  <c r="J2658"/>
  <c r="J2659"/>
  <c r="J2660"/>
  <c r="J2661"/>
  <c r="J2662"/>
  <c r="J2663"/>
  <c r="J2664"/>
  <c r="J2665"/>
  <c r="J2666"/>
  <c r="J2667"/>
  <c r="J2668"/>
  <c r="J2669"/>
  <c r="J2670"/>
  <c r="J2671"/>
  <c r="J2672"/>
  <c r="J2673"/>
  <c r="J2674"/>
  <c r="J2675"/>
  <c r="J2676"/>
  <c r="J2677"/>
  <c r="J2678"/>
  <c r="J2679"/>
  <c r="J2680"/>
  <c r="J2681"/>
  <c r="J2682"/>
  <c r="J2683"/>
  <c r="J2684"/>
  <c r="J2685"/>
  <c r="J2686"/>
  <c r="J2687"/>
  <c r="J2688"/>
  <c r="J2689"/>
  <c r="J2690"/>
  <c r="J2691"/>
  <c r="J2692"/>
  <c r="J2693"/>
  <c r="J2694"/>
  <c r="J2695"/>
  <c r="J2696"/>
  <c r="J2697"/>
  <c r="J2698"/>
  <c r="J2699"/>
  <c r="J2700"/>
  <c r="J2701"/>
  <c r="J2702"/>
  <c r="J2703"/>
  <c r="J2704"/>
  <c r="J2705"/>
  <c r="J2706"/>
  <c r="J2707"/>
  <c r="J2708"/>
  <c r="J2709"/>
  <c r="J2710"/>
  <c r="J2711"/>
  <c r="J2712"/>
  <c r="J2713"/>
  <c r="J2714"/>
  <c r="J2715"/>
  <c r="J2716"/>
  <c r="J2717"/>
  <c r="J2718"/>
  <c r="J2719"/>
  <c r="J2720"/>
  <c r="J2721"/>
  <c r="J2722"/>
  <c r="J2723"/>
  <c r="J2724"/>
  <c r="J2725"/>
  <c r="J2726"/>
  <c r="J2727"/>
  <c r="J2728"/>
  <c r="J2729"/>
  <c r="J2730"/>
  <c r="J2731"/>
  <c r="J2732"/>
  <c r="J2733"/>
  <c r="J2734"/>
  <c r="J2735"/>
  <c r="J2736"/>
  <c r="J2737"/>
  <c r="J2738"/>
  <c r="J2739"/>
  <c r="J2740"/>
  <c r="J2741"/>
  <c r="J2742"/>
  <c r="J2743"/>
  <c r="J2744"/>
  <c r="J2745"/>
  <c r="J2746"/>
  <c r="J2747"/>
  <c r="J2748"/>
  <c r="J2749"/>
  <c r="J2750"/>
  <c r="J2751"/>
  <c r="J2752"/>
  <c r="J2753"/>
  <c r="J2754"/>
  <c r="J2755"/>
  <c r="J2756"/>
  <c r="J2757"/>
  <c r="J2758"/>
  <c r="J2759"/>
  <c r="J2760"/>
  <c r="J2761"/>
  <c r="J2762"/>
  <c r="J2763"/>
  <c r="J2764"/>
  <c r="J2765"/>
  <c r="J2766"/>
  <c r="J2767"/>
  <c r="J2768"/>
  <c r="J2769"/>
  <c r="J2770"/>
  <c r="J2771"/>
  <c r="J2772"/>
  <c r="J2773"/>
  <c r="J2774"/>
  <c r="J2775"/>
  <c r="J2776"/>
  <c r="J2777"/>
  <c r="J2778"/>
  <c r="J2779"/>
  <c r="J2780"/>
  <c r="J2781"/>
  <c r="J2782"/>
  <c r="J2783"/>
  <c r="J2784"/>
  <c r="J2785"/>
  <c r="J2786"/>
  <c r="J2787"/>
  <c r="J2788"/>
  <c r="J2789"/>
  <c r="J2790"/>
  <c r="J2791"/>
  <c r="J2792"/>
  <c r="J2793"/>
  <c r="J2794"/>
  <c r="J2795"/>
  <c r="J2796"/>
  <c r="J2797"/>
  <c r="J2798"/>
  <c r="J2799"/>
  <c r="J2800"/>
  <c r="J2801"/>
  <c r="J2802"/>
  <c r="J2803"/>
  <c r="J2804"/>
  <c r="J2805"/>
  <c r="J2806"/>
  <c r="J2807"/>
  <c r="J2808"/>
  <c r="J2809"/>
  <c r="J2810"/>
  <c r="J2811"/>
  <c r="J2812"/>
  <c r="J2813"/>
  <c r="J2814"/>
  <c r="J2815"/>
  <c r="J2816"/>
  <c r="J2817"/>
  <c r="J2818"/>
  <c r="J2819"/>
  <c r="J2820"/>
  <c r="J2821"/>
  <c r="J2822"/>
  <c r="J2823"/>
  <c r="J2824"/>
  <c r="J2825"/>
  <c r="J2826"/>
  <c r="J2827"/>
  <c r="J2828"/>
  <c r="J2829"/>
  <c r="J2830"/>
  <c r="J2831"/>
  <c r="J2832"/>
  <c r="J2833"/>
  <c r="J2834"/>
  <c r="J2835"/>
  <c r="J2836"/>
  <c r="J2837"/>
  <c r="J2838"/>
  <c r="J2839"/>
  <c r="J2840"/>
  <c r="J2841"/>
  <c r="J2842"/>
  <c r="J2843"/>
  <c r="J2844"/>
  <c r="J2845"/>
  <c r="J2846"/>
  <c r="J2847"/>
  <c r="J2848"/>
  <c r="J2849"/>
  <c r="J2850"/>
  <c r="J2851"/>
  <c r="J2852"/>
  <c r="J2853"/>
  <c r="J2854"/>
  <c r="J2855"/>
  <c r="J2856"/>
  <c r="J2857"/>
  <c r="J2858"/>
  <c r="J2859"/>
  <c r="J2860"/>
  <c r="J2861"/>
  <c r="J2862"/>
  <c r="J2863"/>
  <c r="J2864"/>
  <c r="J2865"/>
  <c r="J2866"/>
  <c r="J2867"/>
  <c r="J2868"/>
  <c r="J2869"/>
  <c r="J2870"/>
  <c r="J2871"/>
  <c r="J2872"/>
  <c r="J2873"/>
  <c r="J2874"/>
  <c r="J2875"/>
  <c r="J2876"/>
  <c r="J2877"/>
  <c r="J2878"/>
  <c r="J2879"/>
  <c r="J2880"/>
  <c r="J2881"/>
  <c r="J2882"/>
  <c r="J2883"/>
  <c r="J2884"/>
  <c r="J2885"/>
  <c r="J2886"/>
  <c r="J2887"/>
  <c r="J2888"/>
  <c r="J2889"/>
  <c r="J2890"/>
  <c r="J2891"/>
  <c r="J2892"/>
  <c r="J2893"/>
  <c r="J2894"/>
  <c r="J2895"/>
  <c r="J2896"/>
  <c r="J2897"/>
  <c r="J2898"/>
  <c r="J2899"/>
  <c r="J2900"/>
  <c r="J2901"/>
  <c r="J2902"/>
  <c r="J2903"/>
  <c r="J2904"/>
  <c r="J2905"/>
  <c r="J2906"/>
  <c r="J2907"/>
  <c r="J2908"/>
  <c r="J2909"/>
  <c r="J2910"/>
  <c r="J2911"/>
  <c r="J2912"/>
  <c r="J2913"/>
  <c r="J2914"/>
  <c r="J2915"/>
  <c r="J2916"/>
  <c r="J2917"/>
  <c r="J2918"/>
  <c r="J2919"/>
  <c r="J2920"/>
  <c r="J2921"/>
  <c r="J2922"/>
  <c r="J2923"/>
  <c r="J2924"/>
  <c r="J2925"/>
  <c r="J2926"/>
  <c r="J2927"/>
  <c r="J2928"/>
  <c r="J2929"/>
  <c r="J2930"/>
  <c r="J2931"/>
  <c r="J2932"/>
  <c r="J2933"/>
  <c r="J2934"/>
  <c r="J2935"/>
  <c r="J2936"/>
  <c r="J2937"/>
  <c r="J2938"/>
  <c r="J2939"/>
  <c r="J2940"/>
  <c r="J2941"/>
  <c r="J2942"/>
  <c r="J2943"/>
  <c r="J2944"/>
  <c r="J2945"/>
  <c r="J2946"/>
  <c r="J2947"/>
  <c r="J2948"/>
  <c r="J2949"/>
  <c r="J2950"/>
  <c r="J2951"/>
  <c r="J2952"/>
  <c r="J2953"/>
  <c r="J2954"/>
  <c r="J2955"/>
  <c r="J2956"/>
  <c r="J2957"/>
  <c r="J2958"/>
  <c r="J2959"/>
  <c r="J2960"/>
  <c r="J2961"/>
  <c r="J2962"/>
  <c r="J2963"/>
  <c r="J2964"/>
  <c r="J2965"/>
  <c r="J2966"/>
  <c r="J2967"/>
  <c r="J2968"/>
  <c r="J2969"/>
  <c r="J2970"/>
  <c r="J2971"/>
  <c r="J2972"/>
  <c r="J2973"/>
  <c r="J2974"/>
  <c r="J2975"/>
  <c r="J2976"/>
  <c r="J2977"/>
  <c r="J2978"/>
  <c r="J2979"/>
  <c r="J2980"/>
  <c r="J2981"/>
  <c r="J2982"/>
  <c r="J2983"/>
  <c r="J2984"/>
  <c r="J2985"/>
  <c r="J2986"/>
  <c r="J2987"/>
  <c r="J2988"/>
  <c r="J2989"/>
  <c r="J2990"/>
  <c r="J2991"/>
  <c r="J2992"/>
  <c r="J2993"/>
  <c r="J2994"/>
  <c r="J2995"/>
  <c r="J2996"/>
  <c r="J2997"/>
  <c r="J2998"/>
  <c r="J2999"/>
  <c r="J3000"/>
  <c r="J3001"/>
  <c r="J3002"/>
  <c r="J3003"/>
  <c r="J3004"/>
  <c r="J3005"/>
  <c r="J3006"/>
  <c r="J3007"/>
  <c r="J3008"/>
  <c r="J3009"/>
  <c r="J3010"/>
  <c r="J3011"/>
  <c r="J3012"/>
  <c r="J3013"/>
  <c r="J3014"/>
  <c r="J3015"/>
  <c r="J3016"/>
  <c r="J3017"/>
  <c r="J3018"/>
  <c r="J3019"/>
  <c r="J3020"/>
  <c r="J3021"/>
  <c r="J3022"/>
  <c r="J3023"/>
  <c r="J3024"/>
  <c r="J3025"/>
  <c r="J3026"/>
  <c r="J3027"/>
  <c r="J3028"/>
  <c r="J3029"/>
  <c r="J3030"/>
  <c r="J3031"/>
  <c r="J3032"/>
  <c r="J3033"/>
  <c r="J3034"/>
  <c r="J3035"/>
  <c r="J3036"/>
  <c r="J3037"/>
  <c r="J3038"/>
  <c r="J3039"/>
  <c r="J3040"/>
  <c r="J3041"/>
  <c r="J3042"/>
  <c r="J3043"/>
  <c r="J3044"/>
  <c r="J3045"/>
  <c r="J3046"/>
  <c r="J3047"/>
  <c r="J3048"/>
  <c r="J3049"/>
  <c r="J3050"/>
  <c r="J3051"/>
  <c r="J3052"/>
  <c r="J3053"/>
  <c r="J3054"/>
  <c r="J3055"/>
  <c r="J3056"/>
  <c r="J3057"/>
  <c r="J3058"/>
  <c r="J3059"/>
  <c r="J3060"/>
  <c r="J3061"/>
  <c r="J3062"/>
  <c r="J3063"/>
  <c r="J3064"/>
  <c r="J3065"/>
  <c r="J3066"/>
  <c r="J3067"/>
  <c r="J3068"/>
  <c r="J3069"/>
  <c r="J3070"/>
  <c r="J3071"/>
  <c r="J3072"/>
  <c r="J3073"/>
  <c r="J3074"/>
  <c r="J3075"/>
  <c r="J3076"/>
  <c r="J3077"/>
  <c r="J3078"/>
  <c r="J3079"/>
  <c r="J3080"/>
  <c r="J3081"/>
  <c r="J3082"/>
  <c r="J3083"/>
  <c r="J3084"/>
  <c r="J3085"/>
  <c r="J3086"/>
  <c r="J3087"/>
  <c r="J3088"/>
  <c r="J3089"/>
  <c r="J3090"/>
  <c r="J3091"/>
  <c r="J3092"/>
  <c r="J3093"/>
  <c r="J3094"/>
  <c r="J3095"/>
  <c r="J3096"/>
  <c r="J3097"/>
  <c r="J3098"/>
  <c r="J3099"/>
  <c r="J3100"/>
  <c r="J3101"/>
  <c r="J3102"/>
  <c r="J3103"/>
  <c r="J3104"/>
  <c r="J3105"/>
  <c r="J3106"/>
  <c r="J3107"/>
  <c r="J3108"/>
  <c r="J3109"/>
  <c r="J3110"/>
  <c r="J3111"/>
  <c r="J3112"/>
  <c r="J3113"/>
  <c r="J3114"/>
  <c r="J3115"/>
  <c r="J3116"/>
  <c r="J3117"/>
  <c r="J3118"/>
  <c r="J3119"/>
  <c r="J3120"/>
  <c r="J3121"/>
  <c r="J3122"/>
  <c r="J3123"/>
  <c r="J3124"/>
  <c r="J3125"/>
  <c r="J3126"/>
  <c r="J3127"/>
  <c r="J3128"/>
  <c r="J3129"/>
  <c r="J3130"/>
  <c r="J3131"/>
  <c r="J3132"/>
  <c r="J3133"/>
  <c r="J3134"/>
  <c r="J3135"/>
  <c r="J3136"/>
  <c r="J3137"/>
  <c r="J3138"/>
  <c r="J3139"/>
  <c r="J3140"/>
  <c r="J3141"/>
  <c r="J3142"/>
  <c r="J3143"/>
  <c r="J3144"/>
  <c r="J3145"/>
  <c r="J3146"/>
  <c r="J3147"/>
  <c r="J3148"/>
  <c r="J3149"/>
  <c r="J3150"/>
  <c r="J3151"/>
  <c r="J3152"/>
  <c r="J3153"/>
  <c r="J3154"/>
  <c r="J3155"/>
  <c r="J3156"/>
  <c r="J3157"/>
  <c r="J3158"/>
  <c r="J3159"/>
  <c r="J3160"/>
  <c r="J3161"/>
  <c r="J3162"/>
  <c r="J3163"/>
  <c r="J3164"/>
  <c r="J3165"/>
  <c r="J3166"/>
  <c r="J3167"/>
  <c r="J3168"/>
  <c r="J3169"/>
  <c r="J3170"/>
  <c r="J3171"/>
  <c r="J3172"/>
  <c r="J3173"/>
  <c r="J3174"/>
  <c r="J3175"/>
  <c r="J3176"/>
  <c r="J3177"/>
  <c r="J3178"/>
  <c r="J3179"/>
  <c r="J3180"/>
  <c r="J3181"/>
  <c r="J3182"/>
  <c r="J3183"/>
  <c r="J3184"/>
  <c r="J3185"/>
  <c r="J3186"/>
  <c r="J3187"/>
  <c r="J3188"/>
  <c r="J3189"/>
  <c r="J3190"/>
  <c r="J3191"/>
  <c r="J3192"/>
  <c r="J3193"/>
  <c r="J3194"/>
  <c r="J3195"/>
  <c r="J3196"/>
  <c r="J3197"/>
  <c r="J3198"/>
  <c r="J3199"/>
  <c r="J3200"/>
  <c r="J3201"/>
  <c r="J3202"/>
  <c r="J3203"/>
  <c r="J3204"/>
  <c r="J3205"/>
  <c r="J3206"/>
  <c r="J3207"/>
  <c r="J3208"/>
  <c r="J3209"/>
  <c r="J3210"/>
  <c r="J3211"/>
  <c r="J3212"/>
  <c r="J3213"/>
  <c r="J3214"/>
  <c r="J3215"/>
  <c r="J3216"/>
  <c r="J3217"/>
  <c r="J3218"/>
  <c r="J3219"/>
  <c r="J3220"/>
  <c r="J3221"/>
  <c r="J3222"/>
  <c r="J3223"/>
  <c r="J3224"/>
  <c r="J3225"/>
  <c r="J3226"/>
  <c r="J3227"/>
  <c r="J3228"/>
  <c r="J3229"/>
  <c r="J3230"/>
  <c r="J3231"/>
  <c r="J3232"/>
  <c r="J3233"/>
  <c r="J3234"/>
  <c r="J3235"/>
  <c r="J3236"/>
  <c r="J3237"/>
  <c r="J3238"/>
  <c r="J3239"/>
  <c r="J3240"/>
  <c r="J3241"/>
  <c r="J3242"/>
  <c r="J3243"/>
  <c r="J3244"/>
  <c r="J3245"/>
  <c r="J3246"/>
  <c r="J3247"/>
  <c r="J3248"/>
  <c r="J3249"/>
  <c r="J3250"/>
  <c r="J3251"/>
  <c r="J3252"/>
  <c r="J3253"/>
  <c r="J3254"/>
  <c r="J3255"/>
  <c r="J3256"/>
  <c r="J3257"/>
  <c r="J3258"/>
  <c r="J3259"/>
  <c r="J3260"/>
  <c r="J3261"/>
  <c r="J3262"/>
  <c r="J3263"/>
  <c r="J3264"/>
  <c r="J3265"/>
  <c r="J3266"/>
  <c r="J3267"/>
  <c r="J3268"/>
  <c r="J3269"/>
  <c r="J3270"/>
  <c r="J3271"/>
  <c r="J3272"/>
  <c r="J3273"/>
  <c r="J3274"/>
  <c r="J3275"/>
  <c r="J3276"/>
  <c r="J3277"/>
  <c r="J3278"/>
  <c r="J3279"/>
  <c r="J3280"/>
  <c r="J3281"/>
  <c r="J3282"/>
  <c r="J3283"/>
  <c r="J3284"/>
  <c r="J3285"/>
  <c r="J3286"/>
  <c r="J3287"/>
  <c r="J3288"/>
  <c r="J3289"/>
  <c r="J3290"/>
  <c r="J3291"/>
  <c r="J3292"/>
  <c r="J3293"/>
  <c r="J3294"/>
  <c r="J3295"/>
  <c r="J3296"/>
  <c r="J3297"/>
  <c r="J3298"/>
  <c r="J3299"/>
  <c r="J3300"/>
  <c r="J3301"/>
  <c r="J3302"/>
  <c r="J3303"/>
  <c r="J3304"/>
  <c r="J3305"/>
  <c r="J3306"/>
  <c r="J3307"/>
  <c r="J3308"/>
  <c r="J3309"/>
  <c r="J3310"/>
  <c r="J3311"/>
  <c r="J3312"/>
  <c r="J3313"/>
  <c r="J3314"/>
  <c r="J3315"/>
  <c r="J3316"/>
  <c r="J3317"/>
  <c r="J3318"/>
  <c r="J3319"/>
  <c r="J3320"/>
  <c r="J3321"/>
  <c r="J3322"/>
  <c r="J3323"/>
  <c r="J3324"/>
  <c r="J3325"/>
  <c r="J3326"/>
  <c r="J3327"/>
  <c r="J3328"/>
  <c r="J3329"/>
  <c r="J3330"/>
  <c r="J3331"/>
  <c r="J3332"/>
  <c r="J3333"/>
  <c r="J3334"/>
  <c r="J3335"/>
  <c r="J3336"/>
  <c r="J3337"/>
  <c r="J3338"/>
  <c r="J3339"/>
  <c r="J3340"/>
  <c r="J3341"/>
  <c r="J3342"/>
  <c r="J3343"/>
  <c r="J3344"/>
  <c r="J3345"/>
  <c r="J3346"/>
  <c r="J3347"/>
  <c r="J3348"/>
  <c r="J3349"/>
  <c r="J3350"/>
  <c r="J3351"/>
  <c r="J3352"/>
  <c r="J3353"/>
  <c r="J3354"/>
  <c r="J3355"/>
  <c r="J3356"/>
  <c r="J3357"/>
  <c r="J3358"/>
  <c r="J3359"/>
  <c r="J3360"/>
  <c r="J3361"/>
  <c r="J3362"/>
  <c r="J3363"/>
  <c r="J3364"/>
  <c r="J3365"/>
  <c r="J3366"/>
  <c r="J3367"/>
  <c r="J3368"/>
  <c r="J3369"/>
  <c r="J3370"/>
  <c r="J3371"/>
  <c r="J3372"/>
  <c r="J3373"/>
  <c r="J3374"/>
  <c r="J3375"/>
  <c r="J3376"/>
  <c r="J3377"/>
  <c r="J3378"/>
  <c r="J3379"/>
  <c r="J3380"/>
  <c r="J3381"/>
  <c r="J3382"/>
  <c r="J3383"/>
  <c r="J3384"/>
  <c r="J3385"/>
  <c r="J3386"/>
  <c r="J3387"/>
  <c r="J3388"/>
  <c r="J3389"/>
  <c r="J3390"/>
  <c r="J3391"/>
  <c r="J3392"/>
  <c r="J3393"/>
  <c r="J3394"/>
  <c r="J3395"/>
  <c r="J3396"/>
  <c r="J3397"/>
  <c r="J3398"/>
  <c r="J3399"/>
  <c r="J3400"/>
  <c r="J3401"/>
  <c r="J3402"/>
  <c r="J3403"/>
  <c r="J3404"/>
  <c r="J3405"/>
  <c r="J3406"/>
  <c r="J3407"/>
  <c r="J3408"/>
  <c r="J3409"/>
  <c r="J3410"/>
  <c r="J3411"/>
  <c r="J3412"/>
  <c r="J3413"/>
  <c r="J3414"/>
  <c r="J3415"/>
  <c r="J3416"/>
  <c r="J3417"/>
  <c r="J3418"/>
  <c r="J3419"/>
  <c r="J3420"/>
  <c r="J3421"/>
  <c r="J3422"/>
  <c r="J3423"/>
  <c r="J3424"/>
  <c r="J3425"/>
  <c r="J3426"/>
  <c r="J3427"/>
  <c r="J3428"/>
  <c r="J3429"/>
  <c r="J3430"/>
  <c r="J3431"/>
  <c r="J3432"/>
  <c r="J3433"/>
  <c r="J3434"/>
  <c r="J3435"/>
  <c r="J3436"/>
  <c r="J3437"/>
  <c r="J3438"/>
  <c r="J3439"/>
  <c r="J3440"/>
  <c r="J3441"/>
  <c r="J3442"/>
  <c r="J3443"/>
  <c r="J3444"/>
  <c r="J3445"/>
  <c r="J3446"/>
  <c r="J3447"/>
  <c r="J3448"/>
  <c r="J3449"/>
  <c r="J3450"/>
  <c r="J3451"/>
  <c r="J3452"/>
  <c r="J3453"/>
  <c r="J3454"/>
  <c r="J3455"/>
  <c r="J3456"/>
  <c r="J3457"/>
  <c r="J3458"/>
  <c r="J3459"/>
  <c r="J3460"/>
  <c r="J3461"/>
  <c r="J3462"/>
  <c r="J3463"/>
  <c r="J3464"/>
  <c r="J3465"/>
  <c r="J3466"/>
  <c r="J3467"/>
  <c r="J3468"/>
  <c r="J3469"/>
  <c r="J3470"/>
  <c r="J3471"/>
  <c r="J3472"/>
  <c r="J3473"/>
  <c r="J3474"/>
  <c r="J3475"/>
  <c r="J3476"/>
  <c r="J3477"/>
  <c r="J3478"/>
  <c r="J3479"/>
  <c r="J3480"/>
  <c r="J3481"/>
  <c r="J3482"/>
  <c r="J3483"/>
  <c r="J3484"/>
  <c r="J3485"/>
  <c r="J3486"/>
  <c r="J3487"/>
  <c r="J3488"/>
  <c r="J3489"/>
  <c r="J3490"/>
  <c r="J3491"/>
  <c r="J3492"/>
  <c r="J3493"/>
  <c r="J3494"/>
  <c r="J3495"/>
  <c r="J3496"/>
  <c r="J3497"/>
  <c r="J3498"/>
  <c r="J3499"/>
  <c r="J3500"/>
  <c r="J3501"/>
  <c r="J3502"/>
  <c r="J3503"/>
  <c r="J3504"/>
  <c r="J3505"/>
  <c r="J3506"/>
  <c r="J3507"/>
  <c r="J3508"/>
  <c r="J3509"/>
  <c r="J3510"/>
  <c r="J3511"/>
  <c r="J3512"/>
  <c r="J3513"/>
  <c r="J3514"/>
  <c r="J3515"/>
  <c r="J3516"/>
  <c r="J3517"/>
  <c r="J3518"/>
  <c r="J3519"/>
  <c r="J3520"/>
  <c r="J3521"/>
  <c r="J3522"/>
  <c r="J3523"/>
  <c r="J3524"/>
  <c r="J3525"/>
  <c r="J3526"/>
  <c r="J3527"/>
  <c r="J3528"/>
  <c r="J3529"/>
  <c r="J3530"/>
  <c r="J3531"/>
  <c r="J3532"/>
  <c r="J3533"/>
  <c r="J3534"/>
  <c r="J3535"/>
  <c r="J3536"/>
  <c r="J3537"/>
  <c r="J3538"/>
  <c r="J3539"/>
  <c r="J3540"/>
  <c r="J3541"/>
  <c r="J3542"/>
  <c r="J3543"/>
  <c r="J3544"/>
  <c r="J3545"/>
  <c r="J3546"/>
  <c r="J3547"/>
  <c r="J3548"/>
  <c r="J3549"/>
  <c r="J3550"/>
  <c r="J3551"/>
  <c r="J3552"/>
  <c r="J3553"/>
  <c r="J3554"/>
  <c r="J3555"/>
  <c r="J3556"/>
  <c r="J3557"/>
  <c r="J3558"/>
  <c r="J3559"/>
  <c r="J3560"/>
  <c r="J3561"/>
  <c r="J3562"/>
  <c r="J3563"/>
  <c r="J3564"/>
  <c r="J3565"/>
  <c r="J3566"/>
  <c r="J3567"/>
  <c r="J3568"/>
  <c r="J3569"/>
  <c r="J3570"/>
  <c r="J3571"/>
  <c r="J3572"/>
  <c r="J3573"/>
  <c r="J3574"/>
  <c r="J3575"/>
  <c r="J3576"/>
  <c r="J3577"/>
  <c r="J3578"/>
  <c r="J3579"/>
  <c r="J3580"/>
  <c r="J3581"/>
  <c r="J3582"/>
  <c r="J3583"/>
  <c r="J3584"/>
  <c r="J3585"/>
  <c r="J3586"/>
  <c r="J3587"/>
  <c r="J3588"/>
  <c r="J3589"/>
  <c r="J3590"/>
  <c r="J3591"/>
  <c r="J3592"/>
  <c r="J3593"/>
  <c r="J3594"/>
  <c r="J3595"/>
  <c r="J3596"/>
  <c r="J3597"/>
  <c r="J3598"/>
  <c r="J3599"/>
  <c r="J3600"/>
  <c r="J3601"/>
  <c r="J3602"/>
  <c r="J3603"/>
  <c r="J3604"/>
  <c r="J3605"/>
  <c r="J3606"/>
  <c r="J3607"/>
  <c r="J3608"/>
  <c r="J3609"/>
  <c r="J3610"/>
  <c r="J3611"/>
  <c r="J3612"/>
  <c r="J3613"/>
  <c r="J3614"/>
  <c r="J3615"/>
  <c r="J3616"/>
  <c r="J3617"/>
  <c r="J3618"/>
  <c r="J3619"/>
  <c r="J3620"/>
  <c r="J3621"/>
  <c r="J3622"/>
  <c r="J3623"/>
  <c r="J3624"/>
  <c r="J3625"/>
  <c r="J3626"/>
  <c r="J3627"/>
  <c r="J3628"/>
  <c r="J3629"/>
  <c r="J3630"/>
  <c r="J3631"/>
  <c r="J3632"/>
  <c r="J3633"/>
  <c r="J3634"/>
  <c r="J3635"/>
  <c r="J3636"/>
  <c r="J3637"/>
  <c r="J3638"/>
  <c r="J3639"/>
  <c r="J3640"/>
  <c r="J3641"/>
  <c r="J3642"/>
  <c r="J3643"/>
  <c r="J3644"/>
  <c r="J3645"/>
  <c r="J3646"/>
  <c r="J3647"/>
  <c r="J3648"/>
  <c r="J3649"/>
  <c r="J3650"/>
  <c r="J3651"/>
  <c r="J3652"/>
  <c r="J3653"/>
  <c r="J3654"/>
  <c r="J3655"/>
  <c r="J3656"/>
  <c r="J3657"/>
  <c r="J3658"/>
  <c r="J3659"/>
  <c r="J3660"/>
  <c r="J3661"/>
  <c r="J3662"/>
  <c r="J3663"/>
  <c r="J3664"/>
  <c r="J3665"/>
  <c r="J3666"/>
  <c r="J3667"/>
  <c r="J3668"/>
  <c r="J3669"/>
  <c r="J3670"/>
  <c r="J3671"/>
  <c r="J3672"/>
  <c r="J3673"/>
  <c r="J3674"/>
  <c r="J3675"/>
  <c r="J3676"/>
  <c r="J3677"/>
  <c r="J3678"/>
  <c r="J3679"/>
  <c r="J3680"/>
  <c r="J3681"/>
  <c r="J3682"/>
  <c r="J3683"/>
  <c r="J3684"/>
  <c r="J3685"/>
  <c r="J3686"/>
  <c r="J3687"/>
  <c r="J3688"/>
  <c r="J3689"/>
  <c r="J3690"/>
  <c r="J3691"/>
  <c r="J3692"/>
  <c r="J3693"/>
  <c r="J3694"/>
  <c r="J3695"/>
  <c r="J3696"/>
  <c r="J3697"/>
  <c r="J3698"/>
  <c r="J3699"/>
  <c r="J3700"/>
  <c r="J3701"/>
  <c r="J3702"/>
  <c r="J3703"/>
  <c r="J3704"/>
  <c r="J3705"/>
  <c r="J3706"/>
  <c r="J3707"/>
  <c r="J3708"/>
  <c r="J3709"/>
  <c r="J3710"/>
  <c r="J3711"/>
  <c r="J3712"/>
  <c r="J3713"/>
  <c r="J3714"/>
  <c r="J3715"/>
  <c r="J3716"/>
  <c r="J3717"/>
  <c r="J3718"/>
  <c r="J3719"/>
  <c r="J3720"/>
  <c r="J3721"/>
  <c r="J3722"/>
  <c r="J3723"/>
  <c r="J3724"/>
  <c r="J3725"/>
  <c r="J3726"/>
  <c r="J3727"/>
  <c r="J3728"/>
  <c r="J3729"/>
  <c r="J3730"/>
  <c r="J3731"/>
  <c r="J3732"/>
  <c r="J3733"/>
  <c r="J3734"/>
  <c r="J3735"/>
  <c r="J3736"/>
  <c r="J3737"/>
  <c r="J3738"/>
  <c r="J3739"/>
  <c r="J3740"/>
  <c r="J3741"/>
  <c r="J3742"/>
  <c r="J3743"/>
  <c r="J3744"/>
  <c r="J3745"/>
  <c r="J3746"/>
  <c r="J3747"/>
  <c r="J3748"/>
  <c r="J3749"/>
  <c r="J3750"/>
  <c r="J3751"/>
  <c r="J3752"/>
  <c r="J3753"/>
  <c r="J3754"/>
  <c r="J3755"/>
  <c r="J3756"/>
  <c r="J3757"/>
  <c r="J3758"/>
  <c r="J3759"/>
  <c r="J3760"/>
  <c r="J3761"/>
  <c r="J3762"/>
  <c r="J3763"/>
  <c r="J3764"/>
  <c r="J3765"/>
  <c r="J3766"/>
  <c r="J3767"/>
  <c r="J3768"/>
  <c r="J3769"/>
  <c r="J3770"/>
  <c r="J3771"/>
  <c r="J3772"/>
  <c r="J3773"/>
  <c r="J3774"/>
  <c r="J3775"/>
  <c r="J3776"/>
  <c r="J3777"/>
  <c r="J3778"/>
  <c r="J3779"/>
  <c r="J3780"/>
  <c r="J3781"/>
  <c r="J3782"/>
  <c r="J3783"/>
  <c r="J3784"/>
  <c r="J3785"/>
  <c r="J3786"/>
  <c r="J3787"/>
  <c r="J3788"/>
  <c r="J3789"/>
  <c r="J3790"/>
  <c r="J3791"/>
  <c r="J3792"/>
  <c r="J3793"/>
  <c r="J3794"/>
  <c r="J3795"/>
  <c r="J3796"/>
  <c r="J3797"/>
  <c r="J3798"/>
  <c r="J3799"/>
  <c r="J3800"/>
  <c r="J3801"/>
  <c r="J3802"/>
  <c r="J3803"/>
  <c r="J3804"/>
  <c r="J3805"/>
  <c r="J3806"/>
  <c r="J3807"/>
  <c r="J3808"/>
  <c r="J3809"/>
  <c r="J3810"/>
  <c r="J3811"/>
  <c r="J3812"/>
  <c r="J3813"/>
  <c r="J3814"/>
  <c r="J3815"/>
  <c r="J3816"/>
  <c r="J3817"/>
  <c r="J3818"/>
  <c r="J3819"/>
  <c r="J3820"/>
  <c r="J3821"/>
  <c r="J3822"/>
  <c r="J3823"/>
  <c r="J3824"/>
  <c r="J3825"/>
  <c r="J3826"/>
  <c r="J3827"/>
  <c r="J3828"/>
  <c r="J3829"/>
  <c r="J3830"/>
  <c r="J3831"/>
  <c r="J3832"/>
  <c r="J3833"/>
  <c r="J3834"/>
  <c r="J3835"/>
  <c r="J3836"/>
  <c r="J3837"/>
  <c r="J3838"/>
  <c r="J3839"/>
  <c r="J3840"/>
  <c r="J3841"/>
  <c r="J3842"/>
  <c r="J3843"/>
  <c r="J3844"/>
  <c r="J3845"/>
  <c r="J3846"/>
  <c r="J3847"/>
  <c r="J3848"/>
  <c r="J3849"/>
  <c r="J3850"/>
  <c r="J3851"/>
  <c r="J3852"/>
  <c r="J3853"/>
  <c r="J3854"/>
  <c r="J3855"/>
  <c r="J3856"/>
  <c r="J3857"/>
  <c r="J3858"/>
  <c r="J3859"/>
  <c r="J3860"/>
  <c r="J3861"/>
  <c r="J3862"/>
  <c r="J3863"/>
  <c r="J3864"/>
  <c r="J3865"/>
  <c r="J3866"/>
  <c r="J3867"/>
  <c r="J3868"/>
  <c r="J3869"/>
  <c r="J3870"/>
  <c r="J3871"/>
  <c r="J3872"/>
  <c r="J3873"/>
  <c r="J3874"/>
  <c r="J3875"/>
  <c r="J3876"/>
  <c r="J3877"/>
  <c r="J3878"/>
  <c r="J3879"/>
  <c r="J3880"/>
  <c r="J3881"/>
  <c r="J3882"/>
  <c r="J3883"/>
  <c r="J3884"/>
  <c r="J3885"/>
  <c r="J3886"/>
  <c r="J3887"/>
  <c r="J3888"/>
  <c r="J3889"/>
  <c r="J3890"/>
  <c r="J3891"/>
  <c r="J3892"/>
  <c r="J3893"/>
  <c r="J3894"/>
  <c r="J3895"/>
  <c r="J3896"/>
  <c r="J3897"/>
  <c r="J3898"/>
  <c r="J3899"/>
  <c r="J3900"/>
  <c r="J3901"/>
  <c r="J3902"/>
  <c r="J3903"/>
  <c r="J3904"/>
  <c r="J3905"/>
  <c r="J3906"/>
  <c r="J3907"/>
  <c r="J3908"/>
  <c r="J3909"/>
  <c r="J3910"/>
  <c r="J3911"/>
  <c r="J3912"/>
  <c r="J3913"/>
  <c r="J3914"/>
  <c r="J3915"/>
  <c r="J3916"/>
  <c r="J3917"/>
  <c r="J3918"/>
  <c r="J3919"/>
  <c r="J3920"/>
  <c r="J3921"/>
  <c r="J3922"/>
  <c r="J3923"/>
  <c r="J3924"/>
  <c r="J3925"/>
  <c r="J3926"/>
  <c r="J3927"/>
  <c r="J3928"/>
  <c r="J3929"/>
  <c r="J3930"/>
  <c r="J3931"/>
  <c r="J3932"/>
  <c r="J3933"/>
  <c r="J3934"/>
  <c r="J3935"/>
  <c r="J3936"/>
  <c r="J3937"/>
  <c r="J3938"/>
  <c r="J3939"/>
  <c r="J3940"/>
  <c r="J3941"/>
  <c r="J3942"/>
  <c r="J3943"/>
  <c r="J3944"/>
  <c r="J3945"/>
  <c r="J3946"/>
  <c r="J3947"/>
  <c r="J3948"/>
  <c r="J3949"/>
  <c r="J3950"/>
  <c r="J3951"/>
  <c r="J3952"/>
  <c r="J3953"/>
  <c r="J3954"/>
  <c r="J3955"/>
  <c r="J3956"/>
  <c r="J3957"/>
  <c r="J3958"/>
  <c r="J3959"/>
  <c r="J3960"/>
  <c r="J3961"/>
  <c r="J3962"/>
  <c r="J3963"/>
  <c r="J3964"/>
  <c r="J3965"/>
  <c r="J3966"/>
  <c r="J3967"/>
  <c r="J3968"/>
  <c r="J3969"/>
  <c r="J3970"/>
  <c r="J3971"/>
  <c r="J3972"/>
  <c r="J3973"/>
  <c r="J3974"/>
  <c r="J3975"/>
  <c r="J3976"/>
  <c r="J3977"/>
  <c r="J3978"/>
  <c r="J3979"/>
  <c r="J3980"/>
  <c r="J3981"/>
  <c r="J3982"/>
  <c r="J3983"/>
  <c r="J3984"/>
  <c r="J3985"/>
  <c r="J3986"/>
  <c r="J3987"/>
  <c r="J3988"/>
  <c r="J3989"/>
  <c r="J3990"/>
  <c r="J3991"/>
  <c r="J3992"/>
  <c r="J3993"/>
  <c r="J3994"/>
  <c r="J3995"/>
  <c r="J3996"/>
  <c r="J3997"/>
  <c r="J3998"/>
  <c r="J3999"/>
  <c r="J4000"/>
  <c r="J4001"/>
  <c r="J4002"/>
  <c r="J4003"/>
  <c r="J4004"/>
  <c r="J4005"/>
  <c r="J4006"/>
  <c r="J4007"/>
  <c r="J4008"/>
  <c r="J4009"/>
  <c r="J4010"/>
  <c r="J4011"/>
  <c r="J4012"/>
  <c r="J4013"/>
  <c r="J4014"/>
  <c r="J4015"/>
  <c r="J4016"/>
  <c r="J4017"/>
  <c r="J4018"/>
  <c r="J4019"/>
  <c r="J4020"/>
  <c r="J4021"/>
  <c r="J4022"/>
  <c r="J4023"/>
  <c r="J4024"/>
  <c r="J4025"/>
  <c r="J4026"/>
  <c r="J4027"/>
  <c r="J4028"/>
  <c r="J4029"/>
  <c r="J4030"/>
  <c r="J4031"/>
  <c r="J4032"/>
  <c r="J4033"/>
  <c r="J4034"/>
  <c r="J4035"/>
  <c r="J4036"/>
  <c r="J4037"/>
  <c r="J4038"/>
  <c r="J4039"/>
  <c r="J4040"/>
  <c r="J4041"/>
  <c r="J4042"/>
  <c r="J4043"/>
  <c r="J4044"/>
  <c r="J4045"/>
  <c r="J4046"/>
  <c r="J4047"/>
  <c r="J4048"/>
  <c r="J4049"/>
  <c r="J4050"/>
  <c r="J4051"/>
  <c r="J4052"/>
  <c r="J4053"/>
  <c r="J4054"/>
  <c r="J4055"/>
  <c r="J4056"/>
  <c r="J4057"/>
  <c r="J4058"/>
  <c r="J4059"/>
  <c r="J4060"/>
  <c r="J4061"/>
  <c r="J4062"/>
  <c r="J4063"/>
  <c r="J4064"/>
  <c r="J4065"/>
  <c r="J4066"/>
  <c r="J4067"/>
  <c r="J4068"/>
  <c r="J4069"/>
  <c r="J4070"/>
  <c r="J4071"/>
  <c r="J4072"/>
  <c r="J4073"/>
  <c r="J4074"/>
  <c r="J4075"/>
  <c r="J4076"/>
  <c r="J4077"/>
  <c r="J4078"/>
  <c r="J4079"/>
  <c r="J4080"/>
  <c r="J4081"/>
  <c r="J4082"/>
  <c r="J4083"/>
  <c r="J4084"/>
  <c r="J4085"/>
  <c r="J4086"/>
  <c r="J4087"/>
  <c r="J4088"/>
  <c r="J4089"/>
  <c r="J4090"/>
  <c r="J4091"/>
  <c r="J4092"/>
  <c r="J4093"/>
  <c r="J4094"/>
  <c r="J4095"/>
  <c r="J4096"/>
  <c r="J4097"/>
  <c r="J4098"/>
  <c r="J4099"/>
  <c r="J4100"/>
  <c r="J4101"/>
  <c r="J4102"/>
  <c r="J4103"/>
  <c r="J4104"/>
  <c r="J4105"/>
  <c r="J4106"/>
  <c r="J4107"/>
  <c r="J4108"/>
  <c r="J4109"/>
  <c r="J4110"/>
  <c r="J4111"/>
  <c r="J4112"/>
  <c r="J4113"/>
  <c r="J4114"/>
  <c r="J4115"/>
  <c r="J4116"/>
  <c r="J4117"/>
  <c r="J4118"/>
  <c r="J4119"/>
  <c r="J4120"/>
  <c r="J4121"/>
  <c r="J4122"/>
  <c r="J4123"/>
  <c r="J4124"/>
  <c r="J4125"/>
  <c r="J4126"/>
  <c r="J4127"/>
  <c r="J4128"/>
  <c r="J4129"/>
  <c r="J4130"/>
  <c r="J4131"/>
  <c r="J4132"/>
  <c r="J4133"/>
  <c r="J4134"/>
  <c r="J4135"/>
  <c r="J4136"/>
  <c r="J4137"/>
  <c r="J4138"/>
  <c r="J4139"/>
  <c r="J4140"/>
  <c r="J4141"/>
  <c r="J4142"/>
  <c r="J4143"/>
  <c r="J4144"/>
  <c r="J4145"/>
  <c r="J4146"/>
  <c r="J4147"/>
  <c r="J4148"/>
  <c r="J4149"/>
  <c r="J4150"/>
  <c r="J4151"/>
  <c r="J4152"/>
  <c r="J4153"/>
  <c r="J4154"/>
  <c r="J4155"/>
  <c r="J4156"/>
  <c r="J4157"/>
  <c r="J4158"/>
  <c r="J4159"/>
  <c r="J4160"/>
  <c r="J4161"/>
  <c r="J4162"/>
  <c r="J4163"/>
  <c r="J4164"/>
  <c r="J4165"/>
  <c r="J4166"/>
  <c r="J4167"/>
  <c r="J4168"/>
  <c r="J4169"/>
  <c r="J4170"/>
  <c r="J4171"/>
  <c r="J4172"/>
  <c r="J4173"/>
  <c r="J4174"/>
  <c r="J4175"/>
  <c r="J4176"/>
  <c r="J4177"/>
  <c r="J4178"/>
  <c r="J4179"/>
  <c r="J4180"/>
  <c r="J4181"/>
  <c r="J4182"/>
  <c r="J4183"/>
  <c r="J4184"/>
  <c r="J4185"/>
  <c r="J4186"/>
  <c r="J4187"/>
  <c r="J4188"/>
  <c r="J4189"/>
  <c r="J4190"/>
  <c r="J4191"/>
  <c r="J4192"/>
  <c r="J4193"/>
  <c r="J4194"/>
  <c r="J4195"/>
  <c r="J4196"/>
  <c r="J4197"/>
  <c r="J4198"/>
  <c r="J4199"/>
  <c r="J4200"/>
  <c r="J4201"/>
  <c r="J4202"/>
  <c r="J4203"/>
  <c r="J4204"/>
  <c r="J4205"/>
  <c r="J4206"/>
  <c r="J4207"/>
  <c r="J4208"/>
  <c r="J4209"/>
  <c r="J4210"/>
  <c r="J4211"/>
  <c r="J4212"/>
  <c r="J4213"/>
  <c r="J4214"/>
  <c r="J4215"/>
  <c r="J4216"/>
  <c r="J4217"/>
  <c r="J4218"/>
  <c r="J4219"/>
  <c r="J4220"/>
  <c r="J4221"/>
  <c r="J4222"/>
  <c r="J4223"/>
  <c r="J4224"/>
  <c r="J4225"/>
  <c r="J4226"/>
  <c r="J4227"/>
  <c r="J4228"/>
  <c r="J4229"/>
  <c r="J4230"/>
  <c r="J4231"/>
  <c r="J4232"/>
  <c r="J4233"/>
  <c r="J4234"/>
  <c r="J4235"/>
  <c r="J4236"/>
  <c r="J4237"/>
  <c r="J4238"/>
  <c r="J4239"/>
  <c r="J4240"/>
  <c r="J4241"/>
  <c r="J4242"/>
  <c r="J4243"/>
  <c r="J4244"/>
  <c r="J4245"/>
  <c r="J4246"/>
  <c r="J4247"/>
  <c r="J4248"/>
  <c r="J4249"/>
  <c r="J4250"/>
  <c r="J4251"/>
  <c r="J4252"/>
  <c r="J4253"/>
  <c r="J4254"/>
  <c r="J4255"/>
  <c r="J4256"/>
  <c r="J4257"/>
  <c r="J4258"/>
  <c r="J4259"/>
  <c r="J4260"/>
  <c r="J4261"/>
  <c r="J4262"/>
  <c r="J4263"/>
  <c r="J4264"/>
  <c r="J4265"/>
  <c r="J4266"/>
  <c r="J4267"/>
  <c r="J4268"/>
  <c r="J4269"/>
  <c r="J4270"/>
  <c r="J4271"/>
  <c r="J4272"/>
  <c r="J4273"/>
  <c r="J4274"/>
  <c r="J4275"/>
  <c r="J4276"/>
  <c r="J4277"/>
  <c r="J4278"/>
  <c r="J4279"/>
  <c r="J4280"/>
  <c r="J4281"/>
  <c r="J4282"/>
  <c r="J4283"/>
  <c r="J4284"/>
  <c r="J4285"/>
  <c r="J4286"/>
  <c r="J4287"/>
  <c r="J4288"/>
  <c r="J4289"/>
  <c r="J4290"/>
  <c r="J4291"/>
  <c r="J4292"/>
  <c r="J4293"/>
  <c r="J4294"/>
  <c r="J4295"/>
  <c r="J4296"/>
  <c r="J4297"/>
  <c r="J4298"/>
  <c r="J4299"/>
  <c r="J4300"/>
  <c r="J4301"/>
  <c r="J4302"/>
  <c r="J4303"/>
  <c r="J4304"/>
  <c r="J4305"/>
  <c r="J4306"/>
  <c r="J4307"/>
  <c r="J4308"/>
  <c r="J4309"/>
  <c r="J4310"/>
  <c r="J4311"/>
  <c r="J4312"/>
  <c r="J4313"/>
  <c r="J4314"/>
  <c r="J4315"/>
  <c r="J4316"/>
  <c r="J4317"/>
  <c r="J4318"/>
  <c r="J4319"/>
  <c r="J4320"/>
  <c r="J4321"/>
  <c r="J4322"/>
  <c r="J4323"/>
  <c r="J4324"/>
  <c r="J4325"/>
  <c r="J4326"/>
  <c r="J4327"/>
  <c r="J4328"/>
  <c r="J4329"/>
  <c r="J4330"/>
  <c r="J4331"/>
  <c r="J4332"/>
  <c r="J4333"/>
  <c r="J4334"/>
  <c r="J4335"/>
  <c r="J4336"/>
  <c r="J4337"/>
  <c r="J4338"/>
  <c r="J4339"/>
  <c r="J4340"/>
  <c r="J4341"/>
  <c r="J4342"/>
  <c r="J4343"/>
  <c r="J4344"/>
  <c r="J4345"/>
  <c r="J4346"/>
  <c r="J4347"/>
  <c r="J4348"/>
  <c r="J4349"/>
  <c r="J4350"/>
  <c r="J4351"/>
  <c r="J4352"/>
  <c r="J4353"/>
  <c r="J4354"/>
  <c r="J4355"/>
  <c r="J4356"/>
  <c r="J4357"/>
  <c r="J4358"/>
  <c r="J4359"/>
  <c r="J4360"/>
  <c r="J4361"/>
  <c r="J4362"/>
  <c r="J4363"/>
  <c r="J4364"/>
  <c r="J4365"/>
  <c r="J4366"/>
  <c r="J4367"/>
  <c r="J4368"/>
  <c r="J4369"/>
  <c r="J4370"/>
  <c r="J4371"/>
  <c r="J4372"/>
  <c r="J4373"/>
  <c r="J4374"/>
  <c r="J4375"/>
  <c r="J4376"/>
  <c r="J4377"/>
  <c r="J4378"/>
  <c r="J4379"/>
  <c r="J4380"/>
  <c r="J4381"/>
  <c r="J4382"/>
  <c r="J4383"/>
  <c r="J4384"/>
  <c r="J4385"/>
  <c r="J4386"/>
  <c r="J4387"/>
  <c r="J4388"/>
  <c r="J4389"/>
  <c r="J4390"/>
  <c r="J4391"/>
  <c r="J4392"/>
  <c r="J4393"/>
  <c r="J4394"/>
  <c r="J4395"/>
  <c r="J4396"/>
  <c r="J4397"/>
  <c r="J4398"/>
  <c r="J4399"/>
  <c r="J4400"/>
  <c r="J4401"/>
  <c r="J4402"/>
  <c r="J4403"/>
  <c r="J4404"/>
  <c r="J4405"/>
  <c r="J4406"/>
  <c r="J4407"/>
  <c r="J4408"/>
  <c r="J4409"/>
  <c r="J4410"/>
  <c r="J4411"/>
  <c r="J4412"/>
  <c r="J4413"/>
  <c r="J4414"/>
  <c r="J4415"/>
  <c r="J4416"/>
  <c r="J4417"/>
  <c r="J4418"/>
  <c r="J4419"/>
  <c r="J4420"/>
  <c r="J4421"/>
  <c r="J4422"/>
  <c r="J4423"/>
  <c r="J4424"/>
  <c r="J4425"/>
  <c r="J4426"/>
  <c r="J4427"/>
  <c r="J4428"/>
  <c r="J4429"/>
  <c r="J4430"/>
  <c r="J4431"/>
  <c r="J4432"/>
  <c r="J4433"/>
  <c r="J4434"/>
  <c r="J4435"/>
  <c r="J4436"/>
  <c r="J4437"/>
  <c r="J4438"/>
  <c r="J4439"/>
  <c r="J4440"/>
  <c r="J4441"/>
  <c r="J4442"/>
  <c r="J4443"/>
  <c r="J4444"/>
  <c r="J4445"/>
  <c r="J4446"/>
  <c r="J4447"/>
  <c r="J4448"/>
  <c r="J4449"/>
  <c r="J4450"/>
  <c r="J4451"/>
  <c r="J4452"/>
  <c r="J4453"/>
  <c r="J4454"/>
  <c r="J4455"/>
  <c r="J4456"/>
  <c r="J4457"/>
  <c r="J4458"/>
  <c r="J4459"/>
  <c r="J4460"/>
  <c r="J4461"/>
  <c r="J4462"/>
  <c r="J4463"/>
  <c r="J4464"/>
  <c r="J4465"/>
  <c r="J4466"/>
  <c r="J4467"/>
  <c r="J4468"/>
  <c r="J4469"/>
  <c r="J4470"/>
  <c r="J4471"/>
  <c r="J4472"/>
  <c r="J4473"/>
  <c r="J4474"/>
  <c r="J4475"/>
  <c r="J4476"/>
  <c r="J4477"/>
  <c r="J4478"/>
  <c r="J4479"/>
  <c r="J4480"/>
  <c r="J4481"/>
  <c r="J4482"/>
  <c r="J4483"/>
  <c r="J4484"/>
  <c r="J4485"/>
  <c r="J4486"/>
  <c r="J4487"/>
  <c r="J4488"/>
  <c r="J4489"/>
  <c r="J4490"/>
  <c r="J4491"/>
  <c r="J4492"/>
  <c r="J4493"/>
  <c r="J4494"/>
  <c r="J4495"/>
  <c r="J4496"/>
  <c r="J4497"/>
  <c r="J4498"/>
  <c r="J4499"/>
  <c r="J4500"/>
  <c r="J4501"/>
  <c r="J4502"/>
  <c r="J4503"/>
  <c r="J4504"/>
  <c r="J4505"/>
  <c r="J4506"/>
  <c r="J4507"/>
  <c r="J4508"/>
  <c r="J4509"/>
  <c r="J4510"/>
  <c r="J4511"/>
  <c r="J4512"/>
  <c r="J4513"/>
  <c r="J4514"/>
  <c r="J4515"/>
  <c r="J4516"/>
  <c r="J4517"/>
  <c r="J4518"/>
  <c r="J4519"/>
  <c r="J4520"/>
  <c r="J4521"/>
  <c r="J4522"/>
  <c r="J4523"/>
  <c r="J4524"/>
  <c r="J4525"/>
  <c r="J4526"/>
  <c r="J4527"/>
  <c r="J4528"/>
  <c r="J4529"/>
  <c r="J4530"/>
  <c r="J4531"/>
  <c r="J4532"/>
  <c r="J4533"/>
  <c r="J4534"/>
  <c r="J4535"/>
  <c r="J4536"/>
  <c r="J4537"/>
  <c r="J4538"/>
  <c r="J4539"/>
  <c r="J4540"/>
  <c r="J4541"/>
  <c r="J4542"/>
  <c r="J4543"/>
  <c r="J4544"/>
  <c r="J4545"/>
  <c r="J4546"/>
  <c r="J4547"/>
  <c r="J4548"/>
  <c r="J4549"/>
  <c r="J4550"/>
  <c r="J4551"/>
  <c r="J4552"/>
  <c r="J4553"/>
  <c r="J4554"/>
  <c r="J4555"/>
  <c r="J4556"/>
  <c r="J4557"/>
  <c r="J4558"/>
  <c r="J4559"/>
  <c r="J4560"/>
  <c r="J4561"/>
  <c r="J4562"/>
  <c r="J4563"/>
  <c r="J4564"/>
  <c r="J4565"/>
  <c r="J4566"/>
  <c r="J4567"/>
  <c r="J4568"/>
  <c r="J4569"/>
  <c r="J4570"/>
  <c r="J4571"/>
  <c r="J4572"/>
  <c r="J4573"/>
  <c r="J4574"/>
  <c r="J4575"/>
  <c r="J4576"/>
  <c r="J4577"/>
  <c r="J4578"/>
  <c r="J4579"/>
  <c r="J4580"/>
  <c r="J4581"/>
  <c r="J4582"/>
  <c r="J4583"/>
  <c r="J4584"/>
  <c r="J4585"/>
  <c r="J4586"/>
  <c r="J4587"/>
  <c r="J4588"/>
  <c r="J4589"/>
  <c r="J4590"/>
  <c r="J4591"/>
  <c r="J4592"/>
  <c r="J4593"/>
  <c r="J4594"/>
  <c r="J4595"/>
  <c r="J4596"/>
  <c r="J4597"/>
  <c r="J4598"/>
  <c r="J4599"/>
  <c r="J4600"/>
  <c r="J4601"/>
  <c r="J4602"/>
  <c r="J4603"/>
  <c r="J4604"/>
  <c r="J4605"/>
  <c r="J4606"/>
  <c r="J4607"/>
  <c r="J4608"/>
  <c r="J4609"/>
  <c r="J4610"/>
  <c r="J4611"/>
  <c r="J4612"/>
  <c r="J4613"/>
  <c r="J4614"/>
  <c r="J4615"/>
  <c r="J4616"/>
  <c r="J4617"/>
  <c r="J4618"/>
  <c r="J4619"/>
  <c r="J4620"/>
  <c r="J4621"/>
  <c r="J4622"/>
  <c r="J4623"/>
  <c r="J4624"/>
  <c r="J4625"/>
  <c r="J4626"/>
  <c r="J4627"/>
  <c r="J4628"/>
  <c r="J4629"/>
  <c r="J4630"/>
  <c r="J4631"/>
  <c r="J4632"/>
  <c r="J4633"/>
  <c r="J4634"/>
  <c r="J4635"/>
  <c r="J4636"/>
  <c r="J4637"/>
  <c r="J4638"/>
  <c r="J4639"/>
  <c r="J4640"/>
  <c r="J4641"/>
  <c r="J4642"/>
  <c r="J4643"/>
  <c r="J4644"/>
  <c r="J4645"/>
  <c r="J4646"/>
  <c r="J4647"/>
  <c r="J4648"/>
  <c r="J4649"/>
  <c r="J4650"/>
  <c r="J4651"/>
  <c r="J4652"/>
  <c r="J4653"/>
  <c r="J4654"/>
  <c r="J4655"/>
  <c r="J4656"/>
  <c r="J4657"/>
  <c r="J4658"/>
  <c r="J4659"/>
  <c r="J4660"/>
  <c r="J4661"/>
  <c r="J4662"/>
  <c r="J4663"/>
  <c r="J4664"/>
  <c r="J4665"/>
  <c r="J4666"/>
  <c r="J4667"/>
  <c r="J4668"/>
  <c r="J4669"/>
  <c r="J4670"/>
  <c r="J4671"/>
  <c r="J4672"/>
  <c r="J4673"/>
  <c r="J4674"/>
  <c r="J4675"/>
  <c r="J4676"/>
  <c r="J4677"/>
  <c r="J4678"/>
  <c r="J4679"/>
  <c r="J4680"/>
  <c r="J4681"/>
  <c r="J4682"/>
  <c r="J4683"/>
  <c r="J4684"/>
  <c r="J4685"/>
  <c r="J4686"/>
  <c r="J4687"/>
  <c r="J4688"/>
  <c r="J4689"/>
  <c r="J4690"/>
  <c r="J4691"/>
  <c r="J4692"/>
  <c r="J4693"/>
  <c r="J4694"/>
  <c r="J4695"/>
  <c r="J4696"/>
  <c r="J4697"/>
  <c r="J4698"/>
  <c r="J4699"/>
  <c r="J4700"/>
  <c r="J4701"/>
  <c r="J4702"/>
  <c r="J4703"/>
  <c r="J4704"/>
  <c r="J4705"/>
  <c r="J4706"/>
  <c r="J4707"/>
  <c r="J4708"/>
  <c r="J4709"/>
  <c r="J4710"/>
  <c r="J4711"/>
  <c r="J4712"/>
  <c r="J4713"/>
  <c r="J4714"/>
  <c r="J4715"/>
  <c r="J4716"/>
  <c r="J4717"/>
  <c r="J4718"/>
  <c r="J4719"/>
  <c r="J4720"/>
  <c r="J4721"/>
  <c r="J4722"/>
  <c r="J4723"/>
  <c r="J4724"/>
  <c r="J4725"/>
  <c r="J4726"/>
  <c r="J4727"/>
  <c r="J4728"/>
  <c r="J4729"/>
  <c r="J4730"/>
  <c r="J4731"/>
  <c r="J4732"/>
  <c r="J4733"/>
  <c r="J4734"/>
  <c r="J4735"/>
  <c r="J4736"/>
  <c r="J4737"/>
  <c r="J4738"/>
  <c r="J4739"/>
  <c r="J4740"/>
  <c r="J4741"/>
  <c r="J4742"/>
  <c r="J4743"/>
  <c r="J4744"/>
  <c r="J4745"/>
  <c r="J4746"/>
  <c r="J4747"/>
  <c r="J4748"/>
  <c r="J4749"/>
  <c r="J4750"/>
  <c r="J4751"/>
  <c r="J4752"/>
  <c r="J4753"/>
  <c r="J4754"/>
  <c r="J4755"/>
  <c r="J4756"/>
  <c r="J4757"/>
  <c r="J4758"/>
  <c r="J4759"/>
  <c r="J4760"/>
  <c r="J4761"/>
  <c r="J4762"/>
  <c r="J4763"/>
  <c r="J4764"/>
  <c r="J4765"/>
  <c r="J4766"/>
  <c r="J4767"/>
  <c r="J4768"/>
  <c r="J4769"/>
  <c r="J4770"/>
  <c r="J4771"/>
  <c r="J4772"/>
  <c r="J4773"/>
  <c r="J4774"/>
  <c r="J4775"/>
  <c r="J4776"/>
  <c r="J4777"/>
  <c r="J4778"/>
  <c r="J4779"/>
  <c r="J4780"/>
  <c r="J4781"/>
  <c r="J4782"/>
  <c r="J4783"/>
  <c r="J4784"/>
  <c r="J4785"/>
  <c r="J4786"/>
  <c r="J4787"/>
  <c r="J4788"/>
  <c r="J4789"/>
  <c r="J4790"/>
  <c r="J4791"/>
  <c r="J4792"/>
  <c r="J4793"/>
  <c r="J4794"/>
  <c r="J4795"/>
  <c r="J4796"/>
  <c r="J4797"/>
  <c r="J4798"/>
  <c r="J4799"/>
  <c r="J4800"/>
  <c r="J4801"/>
  <c r="J4802"/>
  <c r="J4803"/>
  <c r="J4804"/>
  <c r="J4805"/>
  <c r="J4806"/>
  <c r="J4807"/>
  <c r="J4808"/>
  <c r="J4809"/>
  <c r="J4810"/>
  <c r="J4811"/>
  <c r="J4812"/>
  <c r="J4813"/>
  <c r="J4814"/>
  <c r="J4815"/>
  <c r="J4816"/>
  <c r="J4817"/>
  <c r="J4818"/>
  <c r="J4819"/>
  <c r="J4820"/>
  <c r="J4821"/>
  <c r="J4822"/>
  <c r="J4823"/>
  <c r="J4824"/>
  <c r="J4825"/>
  <c r="J4826"/>
  <c r="J4827"/>
  <c r="J4828"/>
  <c r="J4829"/>
  <c r="J4830"/>
  <c r="J4831"/>
  <c r="J4832"/>
  <c r="J4833"/>
  <c r="J4834"/>
  <c r="J4835"/>
  <c r="J4836"/>
  <c r="J4837"/>
  <c r="J4838"/>
  <c r="J4839"/>
  <c r="J4840"/>
  <c r="J4841"/>
  <c r="J4842"/>
  <c r="J4843"/>
  <c r="J4844"/>
  <c r="J4845"/>
  <c r="J4846"/>
  <c r="J4847"/>
  <c r="J4848"/>
  <c r="J4849"/>
  <c r="J4850"/>
  <c r="J4851"/>
  <c r="J4852"/>
  <c r="J4853"/>
  <c r="J4854"/>
  <c r="J4855"/>
  <c r="J4856"/>
  <c r="J4857"/>
  <c r="J4858"/>
  <c r="J4859"/>
  <c r="J4860"/>
  <c r="J4861"/>
  <c r="J4862"/>
  <c r="J4863"/>
  <c r="J4864"/>
  <c r="J4865"/>
  <c r="J4866"/>
  <c r="J4867"/>
  <c r="J4868"/>
  <c r="J4869"/>
  <c r="J4870"/>
  <c r="J4871"/>
  <c r="J4872"/>
  <c r="J4873"/>
  <c r="J4874"/>
  <c r="J4875"/>
  <c r="J4876"/>
  <c r="J4877"/>
  <c r="J4878"/>
  <c r="J4879"/>
  <c r="J4880"/>
  <c r="J4881"/>
  <c r="J4882"/>
  <c r="J4883"/>
  <c r="J4884"/>
  <c r="J4885"/>
  <c r="J4886"/>
  <c r="J4887"/>
  <c r="J4888"/>
  <c r="J4889"/>
  <c r="J4890"/>
  <c r="J4891"/>
  <c r="J4892"/>
  <c r="J4893"/>
  <c r="J4894"/>
  <c r="J4895"/>
  <c r="J4896"/>
  <c r="J4897"/>
  <c r="J4898"/>
  <c r="J4899"/>
  <c r="J4900"/>
  <c r="J4901"/>
  <c r="J4902"/>
  <c r="J4903"/>
  <c r="J4904"/>
  <c r="J4905"/>
  <c r="J4906"/>
  <c r="J4907"/>
  <c r="J4908"/>
  <c r="J4909"/>
  <c r="J4910"/>
  <c r="J4911"/>
  <c r="J4912"/>
  <c r="J4913"/>
  <c r="J4914"/>
  <c r="J4915"/>
  <c r="J4916"/>
  <c r="J4917"/>
  <c r="J4918"/>
  <c r="J4919"/>
  <c r="J4920"/>
  <c r="J4921"/>
  <c r="J4922"/>
  <c r="J4923"/>
  <c r="J4924"/>
  <c r="J4925"/>
  <c r="J4926"/>
  <c r="J4927"/>
  <c r="J4928"/>
  <c r="J4929"/>
  <c r="J4930"/>
  <c r="J4931"/>
  <c r="J4932"/>
  <c r="J4933"/>
  <c r="J4934"/>
  <c r="J4935"/>
  <c r="J4936"/>
  <c r="J4937"/>
  <c r="J4938"/>
  <c r="J4939"/>
  <c r="J4940"/>
  <c r="J4941"/>
  <c r="J4942"/>
  <c r="J4943"/>
  <c r="J4944"/>
  <c r="J4945"/>
  <c r="J4946"/>
  <c r="J4947"/>
  <c r="J4948"/>
  <c r="J4949"/>
  <c r="J4950"/>
  <c r="J4951"/>
  <c r="J4952"/>
  <c r="J4953"/>
  <c r="J4954"/>
  <c r="J4955"/>
  <c r="J4956"/>
  <c r="J4957"/>
  <c r="J4958"/>
  <c r="J4959"/>
  <c r="J4960"/>
  <c r="J4961"/>
  <c r="J4962"/>
  <c r="J4963"/>
  <c r="J4964"/>
  <c r="J4965"/>
  <c r="J4966"/>
  <c r="J4967"/>
  <c r="J4968"/>
  <c r="J4969"/>
  <c r="J4970"/>
  <c r="J4971"/>
  <c r="J4972"/>
  <c r="J4973"/>
  <c r="J4974"/>
  <c r="J4975"/>
  <c r="J4976"/>
  <c r="J4977"/>
  <c r="J4978"/>
  <c r="J4979"/>
  <c r="J4980"/>
  <c r="J4981"/>
  <c r="J4982"/>
  <c r="J4983"/>
  <c r="J4984"/>
  <c r="J4985"/>
  <c r="J4986"/>
  <c r="J4987"/>
  <c r="J4988"/>
  <c r="J4989"/>
  <c r="J4990"/>
  <c r="J4991"/>
  <c r="J4992"/>
  <c r="J4993"/>
  <c r="J4994"/>
  <c r="J4995"/>
  <c r="J4996"/>
  <c r="J4997"/>
  <c r="J4998"/>
  <c r="J4999"/>
  <c r="J5000"/>
  <c r="J5001"/>
  <c r="J5002"/>
  <c r="J5003"/>
  <c r="J5004"/>
  <c r="J5005"/>
  <c r="J5006"/>
  <c r="J5007"/>
  <c r="J5008"/>
  <c r="J5009"/>
  <c r="J5010"/>
  <c r="J5011"/>
  <c r="J5012"/>
  <c r="J5013"/>
  <c r="J5014"/>
  <c r="J5015"/>
  <c r="J5016"/>
  <c r="J5017"/>
  <c r="J5018"/>
  <c r="J5019"/>
  <c r="J5020"/>
  <c r="J5021"/>
  <c r="J5022"/>
  <c r="J5023"/>
  <c r="J5024"/>
  <c r="J5025"/>
  <c r="J5026"/>
  <c r="J5027"/>
  <c r="J5028"/>
  <c r="J5029"/>
  <c r="J5030"/>
  <c r="J5031"/>
  <c r="J5032"/>
  <c r="J5033"/>
  <c r="J5034"/>
  <c r="J5035"/>
  <c r="J5036"/>
  <c r="J5037"/>
  <c r="J5038"/>
  <c r="J5039"/>
  <c r="J5040"/>
  <c r="J5041"/>
  <c r="J5042"/>
  <c r="J5043"/>
  <c r="J5044"/>
  <c r="J5045"/>
  <c r="J5046"/>
  <c r="J5047"/>
  <c r="J5048"/>
  <c r="J5049"/>
  <c r="J5050"/>
  <c r="J5051"/>
  <c r="J5052"/>
  <c r="J5053"/>
  <c r="J5054"/>
  <c r="J5055"/>
  <c r="J5056"/>
  <c r="J5057"/>
  <c r="J5058"/>
  <c r="J5059"/>
  <c r="J5060"/>
  <c r="J5061"/>
  <c r="J5062"/>
  <c r="J5063"/>
  <c r="J5064"/>
  <c r="J5065"/>
  <c r="J5066"/>
  <c r="J5067"/>
  <c r="J5068"/>
  <c r="J5069"/>
  <c r="J5070"/>
  <c r="J5071"/>
  <c r="J5072"/>
  <c r="J5073"/>
  <c r="J5074"/>
  <c r="J5075"/>
  <c r="J5076"/>
  <c r="J5077"/>
  <c r="J5078"/>
  <c r="J5079"/>
  <c r="J5080"/>
  <c r="J5081"/>
  <c r="J5082"/>
  <c r="J5083"/>
  <c r="J5084"/>
  <c r="J5085"/>
  <c r="J5086"/>
  <c r="J4"/>
  <c r="L5085" l="1"/>
  <c r="L5081"/>
  <c r="L5077"/>
  <c r="L5073"/>
  <c r="L5069"/>
  <c r="L5065"/>
  <c r="L5061"/>
  <c r="L5057"/>
  <c r="L5053"/>
  <c r="L5049"/>
  <c r="L5045"/>
  <c r="L5041"/>
  <c r="L5037"/>
  <c r="L5033"/>
  <c r="L5029"/>
  <c r="L5025"/>
  <c r="L5021"/>
  <c r="L5017"/>
  <c r="L5013"/>
  <c r="L5009"/>
  <c r="L5005"/>
  <c r="L5001"/>
  <c r="L4997"/>
  <c r="L4993"/>
  <c r="L4989"/>
  <c r="L4985"/>
  <c r="L4981"/>
  <c r="L4977"/>
  <c r="L4973"/>
  <c r="L4969"/>
  <c r="L4965"/>
  <c r="L4961"/>
  <c r="L4957"/>
  <c r="L4953"/>
  <c r="L4949"/>
  <c r="L4945"/>
  <c r="L4941"/>
  <c r="L4937"/>
  <c r="L4933"/>
  <c r="L4929"/>
  <c r="L4925"/>
  <c r="L4921"/>
  <c r="L4917"/>
  <c r="L4913"/>
  <c r="L4909"/>
  <c r="L4905"/>
  <c r="L4901"/>
  <c r="L4897"/>
  <c r="L4893"/>
  <c r="L4889"/>
  <c r="L4885"/>
  <c r="L4881"/>
  <c r="L4877"/>
  <c r="L4873"/>
  <c r="L4869"/>
  <c r="L4865"/>
  <c r="L4861"/>
  <c r="L4857"/>
  <c r="L4853"/>
  <c r="L4849"/>
  <c r="L4845"/>
  <c r="L4841"/>
  <c r="L4837"/>
  <c r="L4833"/>
  <c r="L4829"/>
  <c r="L4825"/>
  <c r="L4821"/>
  <c r="L4817"/>
  <c r="L4813"/>
  <c r="L4809"/>
  <c r="L4805"/>
  <c r="L4801"/>
  <c r="L4797"/>
  <c r="L4793"/>
  <c r="L4789"/>
  <c r="L4785"/>
  <c r="L4781"/>
  <c r="L4777"/>
  <c r="L4773"/>
  <c r="L4769"/>
  <c r="L4765"/>
  <c r="L4761"/>
  <c r="L4757"/>
  <c r="L4753"/>
  <c r="L4749"/>
  <c r="L4745"/>
  <c r="L4741"/>
  <c r="L4737"/>
  <c r="L4733"/>
  <c r="L4729"/>
  <c r="L4725"/>
  <c r="L4721"/>
  <c r="L4717"/>
  <c r="L4713"/>
  <c r="L4709"/>
  <c r="L4705"/>
  <c r="L4701"/>
  <c r="L4697"/>
  <c r="L4693"/>
  <c r="L4689"/>
  <c r="L4685"/>
  <c r="L4681"/>
  <c r="L4677"/>
  <c r="L4673"/>
  <c r="L4669"/>
  <c r="L4665"/>
  <c r="L4661"/>
  <c r="L4657"/>
  <c r="L4653"/>
  <c r="L4649"/>
  <c r="L4645"/>
  <c r="L4641"/>
  <c r="L4637"/>
  <c r="L4633"/>
  <c r="L4629"/>
  <c r="L4625"/>
  <c r="L4621"/>
  <c r="L4617"/>
  <c r="L4613"/>
  <c r="L4609"/>
  <c r="L4605"/>
  <c r="L4601"/>
  <c r="L4597"/>
  <c r="L4593"/>
  <c r="L4589"/>
  <c r="L4585"/>
  <c r="L4581"/>
  <c r="L4577"/>
  <c r="L4573"/>
  <c r="L4569"/>
  <c r="L4565"/>
  <c r="L4561"/>
  <c r="L4557"/>
  <c r="L4553"/>
  <c r="L4549"/>
  <c r="L4545"/>
  <c r="L4541"/>
  <c r="L4537"/>
  <c r="L4533"/>
  <c r="L4529"/>
  <c r="L4525"/>
  <c r="L4521"/>
  <c r="L4517"/>
  <c r="L4513"/>
  <c r="L4509"/>
  <c r="L4505"/>
  <c r="L4501"/>
  <c r="L4497"/>
  <c r="L4493"/>
  <c r="L4489"/>
  <c r="L4485"/>
  <c r="L4481"/>
  <c r="L4477"/>
  <c r="L4473"/>
  <c r="L4469"/>
  <c r="L4465"/>
  <c r="L4461"/>
  <c r="L4457"/>
  <c r="L4453"/>
  <c r="L4449"/>
  <c r="L4445"/>
  <c r="L4441"/>
  <c r="L4437"/>
  <c r="L4433"/>
  <c r="L4429"/>
  <c r="L4425"/>
  <c r="L4421"/>
  <c r="L4417"/>
  <c r="L4413"/>
  <c r="L4409"/>
  <c r="L4405"/>
  <c r="L4401"/>
  <c r="L4397"/>
  <c r="L4393"/>
  <c r="L4389"/>
  <c r="L4385"/>
  <c r="L4381"/>
  <c r="L4377"/>
  <c r="L4373"/>
  <c r="L4369"/>
  <c r="L4365"/>
  <c r="L4361"/>
  <c r="L4357"/>
  <c r="L4353"/>
  <c r="L4349"/>
  <c r="L4345"/>
  <c r="L4341"/>
  <c r="L4337"/>
  <c r="L4333"/>
  <c r="L4329"/>
  <c r="L4325"/>
  <c r="L4321"/>
  <c r="L4317"/>
  <c r="L4313"/>
  <c r="L4309"/>
  <c r="L4305"/>
  <c r="L4301"/>
  <c r="L4297"/>
  <c r="L4293"/>
  <c r="L4289"/>
  <c r="L4285"/>
  <c r="L4281"/>
  <c r="L4277"/>
  <c r="L4273"/>
  <c r="L4269"/>
  <c r="L4265"/>
  <c r="L4261"/>
  <c r="L4257"/>
  <c r="L4253"/>
  <c r="L4249"/>
  <c r="L4245"/>
  <c r="L4241"/>
  <c r="L4237"/>
  <c r="L4233"/>
  <c r="L4229"/>
  <c r="L4225"/>
  <c r="L4221"/>
  <c r="L4217"/>
  <c r="L4213"/>
  <c r="L4209"/>
  <c r="L4205"/>
  <c r="L4201"/>
  <c r="L4197"/>
  <c r="L4193"/>
  <c r="L4189"/>
  <c r="L4185"/>
  <c r="L4181"/>
  <c r="L4177"/>
  <c r="L4173"/>
  <c r="L4169"/>
  <c r="L4165"/>
  <c r="L4161"/>
  <c r="L4157"/>
  <c r="L4153"/>
  <c r="L4149"/>
  <c r="L4145"/>
  <c r="L4141"/>
  <c r="L4137"/>
  <c r="L4133"/>
  <c r="L4129"/>
  <c r="L4125"/>
  <c r="L4121"/>
  <c r="L4117"/>
  <c r="L4113"/>
  <c r="L4109"/>
  <c r="L4105"/>
  <c r="L4101"/>
  <c r="L4097"/>
  <c r="L4093"/>
  <c r="L4089"/>
  <c r="L4085"/>
  <c r="L4081"/>
  <c r="L4077"/>
  <c r="L4073"/>
  <c r="L4069"/>
  <c r="L4065"/>
  <c r="L4061"/>
  <c r="L4057"/>
  <c r="L4053"/>
  <c r="L4049"/>
  <c r="L4045"/>
  <c r="L4041"/>
  <c r="L4037"/>
  <c r="L4033"/>
  <c r="L4029"/>
  <c r="L4025"/>
  <c r="L4021"/>
  <c r="L4017"/>
  <c r="L4013"/>
  <c r="L4009"/>
  <c r="L4005"/>
  <c r="L4001"/>
  <c r="L3997"/>
  <c r="L3993"/>
  <c r="L3989"/>
  <c r="L3985"/>
  <c r="L3981"/>
  <c r="L3977"/>
  <c r="L3973"/>
  <c r="L3969"/>
  <c r="L3965"/>
  <c r="L3961"/>
  <c r="L3957"/>
  <c r="L3953"/>
  <c r="L3949"/>
  <c r="L3945"/>
  <c r="L3941"/>
  <c r="L3937"/>
  <c r="L3933"/>
  <c r="L3929"/>
  <c r="L3925"/>
  <c r="L3921"/>
  <c r="L3917"/>
  <c r="L3913"/>
  <c r="L3909"/>
  <c r="L3905"/>
  <c r="L3901"/>
  <c r="L3897"/>
  <c r="L3893"/>
  <c r="L3889"/>
  <c r="L3885"/>
  <c r="L3881"/>
  <c r="L3877"/>
  <c r="L3873"/>
  <c r="L3869"/>
  <c r="L3865"/>
  <c r="L3861"/>
  <c r="L3857"/>
  <c r="L3853"/>
  <c r="L3849"/>
  <c r="L3845"/>
  <c r="L3841"/>
  <c r="L3837"/>
  <c r="L3833"/>
  <c r="L3829"/>
  <c r="L3825"/>
  <c r="L3821"/>
  <c r="L3817"/>
  <c r="L3813"/>
  <c r="L3809"/>
  <c r="L3805"/>
  <c r="L3801"/>
  <c r="L3797"/>
  <c r="L3793"/>
  <c r="L3789"/>
  <c r="L3785"/>
  <c r="L3781"/>
  <c r="L3777"/>
  <c r="L3773"/>
  <c r="L3769"/>
  <c r="L3765"/>
  <c r="L3761"/>
  <c r="L3757"/>
  <c r="L3753"/>
  <c r="L3749"/>
  <c r="L3745"/>
  <c r="L3741"/>
  <c r="L3737"/>
  <c r="L3733"/>
  <c r="L3729"/>
  <c r="L3725"/>
  <c r="L3721"/>
  <c r="L3717"/>
  <c r="L3713"/>
  <c r="L3709"/>
  <c r="L3705"/>
  <c r="L3701"/>
  <c r="L3697"/>
  <c r="L3693"/>
  <c r="L3689"/>
  <c r="L3685"/>
  <c r="L3681"/>
  <c r="L3677"/>
  <c r="L3673"/>
  <c r="L3669"/>
  <c r="L3665"/>
  <c r="L3661"/>
  <c r="L3657"/>
  <c r="L3653"/>
  <c r="L3649"/>
  <c r="L3645"/>
  <c r="L3641"/>
  <c r="L3637"/>
  <c r="L3633"/>
  <c r="L3629"/>
  <c r="L3625"/>
  <c r="L3621"/>
  <c r="L3617"/>
  <c r="L3613"/>
  <c r="L3609"/>
  <c r="L3605"/>
  <c r="L3601"/>
  <c r="L3597"/>
  <c r="L3593"/>
  <c r="L3589"/>
  <c r="L3585"/>
  <c r="L3581"/>
  <c r="L3577"/>
  <c r="L3573"/>
  <c r="L3569"/>
  <c r="L3565"/>
  <c r="L3561"/>
  <c r="L3557"/>
  <c r="L3553"/>
  <c r="L3549"/>
  <c r="L3545"/>
  <c r="L3541"/>
  <c r="L3537"/>
  <c r="L3533"/>
  <c r="L3529"/>
  <c r="L3525"/>
  <c r="L3521"/>
  <c r="L3517"/>
  <c r="L3513"/>
  <c r="L3509"/>
  <c r="L3505"/>
  <c r="L3501"/>
  <c r="L3497"/>
  <c r="L3493"/>
  <c r="L3489"/>
  <c r="L3485"/>
  <c r="L3481"/>
  <c r="L3477"/>
  <c r="L3473"/>
  <c r="L3469"/>
  <c r="L3465"/>
  <c r="L3461"/>
  <c r="L3457"/>
  <c r="L3453"/>
  <c r="L3449"/>
  <c r="L3445"/>
  <c r="L3441"/>
  <c r="L3437"/>
  <c r="L3433"/>
  <c r="L3429"/>
  <c r="L3425"/>
  <c r="L3421"/>
  <c r="L3417"/>
  <c r="L3413"/>
  <c r="L3409"/>
  <c r="L3405"/>
  <c r="L3401"/>
  <c r="L3397"/>
  <c r="L3393"/>
  <c r="L3389"/>
  <c r="L3385"/>
  <c r="L3381"/>
  <c r="L3377"/>
  <c r="L3373"/>
  <c r="L3369"/>
  <c r="L3365"/>
  <c r="L3361"/>
  <c r="L3357"/>
  <c r="L3353"/>
  <c r="L3349"/>
  <c r="L3345"/>
  <c r="L3341"/>
  <c r="L3337"/>
  <c r="L3333"/>
  <c r="L3329"/>
  <c r="L3325"/>
  <c r="L3321"/>
  <c r="L3317"/>
  <c r="L3313"/>
  <c r="L3309"/>
  <c r="L3305"/>
  <c r="L3301"/>
  <c r="L3297"/>
  <c r="L3293"/>
  <c r="L3289"/>
  <c r="L3285"/>
  <c r="L3281"/>
  <c r="L3277"/>
  <c r="L3273"/>
  <c r="L3269"/>
  <c r="L3265"/>
  <c r="L3261"/>
  <c r="L3257"/>
  <c r="L3253"/>
  <c r="L3249"/>
  <c r="L3245"/>
  <c r="L3241"/>
  <c r="L3237"/>
  <c r="L3233"/>
  <c r="L3229"/>
  <c r="L3225"/>
  <c r="L3221"/>
  <c r="L3217"/>
  <c r="L3213"/>
  <c r="L3209"/>
  <c r="L3205"/>
  <c r="L3201"/>
  <c r="L3197"/>
  <c r="L3193"/>
  <c r="L3189"/>
  <c r="L3185"/>
  <c r="L3181"/>
  <c r="L3177"/>
  <c r="L3173"/>
  <c r="L3169"/>
  <c r="L3165"/>
  <c r="L3161"/>
  <c r="L3157"/>
  <c r="L3153"/>
  <c r="L3149"/>
  <c r="L3145"/>
  <c r="L3141"/>
  <c r="L3137"/>
  <c r="L3133"/>
  <c r="L3129"/>
  <c r="L3125"/>
  <c r="L3121"/>
  <c r="L3117"/>
  <c r="L3113"/>
  <c r="L3109"/>
  <c r="L3105"/>
  <c r="L3101"/>
  <c r="L3097"/>
  <c r="L3093"/>
  <c r="L3089"/>
  <c r="L3085"/>
  <c r="L3081"/>
  <c r="L3077"/>
  <c r="L3073"/>
  <c r="L3069"/>
  <c r="L3065"/>
  <c r="L3061"/>
  <c r="L3057"/>
  <c r="L3053"/>
  <c r="L3049"/>
  <c r="L5078"/>
  <c r="L5070"/>
  <c r="L5066"/>
  <c r="L5062"/>
  <c r="L5058"/>
  <c r="L5054"/>
  <c r="L5050"/>
  <c r="L5046"/>
  <c r="L5042"/>
  <c r="L5038"/>
  <c r="L5034"/>
  <c r="L5030"/>
  <c r="L5026"/>
  <c r="L5022"/>
  <c r="L5018"/>
  <c r="L5014"/>
  <c r="L5010"/>
  <c r="L5006"/>
  <c r="L5002"/>
  <c r="L4998"/>
  <c r="L4994"/>
  <c r="L4990"/>
  <c r="L4986"/>
  <c r="L4982"/>
  <c r="L4978"/>
  <c r="L4974"/>
  <c r="L4970"/>
  <c r="L4966"/>
  <c r="L4962"/>
  <c r="L4958"/>
  <c r="L4954"/>
  <c r="L4950"/>
  <c r="L4946"/>
  <c r="L4942"/>
  <c r="L4938"/>
  <c r="L4934"/>
  <c r="L4930"/>
  <c r="L4926"/>
  <c r="L4922"/>
  <c r="L4918"/>
  <c r="L4914"/>
  <c r="L4910"/>
  <c r="L4906"/>
  <c r="L4902"/>
  <c r="L4898"/>
  <c r="L4894"/>
  <c r="L4890"/>
  <c r="L4886"/>
  <c r="L4882"/>
  <c r="L4878"/>
  <c r="L4874"/>
  <c r="L4870"/>
  <c r="L4866"/>
  <c r="L4862"/>
  <c r="L4858"/>
  <c r="L4854"/>
  <c r="L4850"/>
  <c r="L4846"/>
  <c r="L4842"/>
  <c r="L4838"/>
  <c r="L4834"/>
  <c r="L4830"/>
  <c r="L4826"/>
  <c r="L4822"/>
  <c r="L4818"/>
  <c r="L4814"/>
  <c r="L4810"/>
  <c r="L4806"/>
  <c r="L4802"/>
  <c r="L4798"/>
  <c r="L4794"/>
  <c r="L4790"/>
  <c r="L4786"/>
  <c r="L4782"/>
  <c r="L4778"/>
  <c r="L4774"/>
  <c r="L4770"/>
  <c r="L4766"/>
  <c r="L4762"/>
  <c r="L4758"/>
  <c r="L4754"/>
  <c r="L4750"/>
  <c r="L4746"/>
  <c r="L4742"/>
  <c r="L4738"/>
  <c r="L4734"/>
  <c r="L4730"/>
  <c r="L4726"/>
  <c r="L4722"/>
  <c r="L4718"/>
  <c r="L4714"/>
  <c r="L4710"/>
  <c r="L4706"/>
  <c r="L4702"/>
  <c r="L4698"/>
  <c r="L4694"/>
  <c r="L4690"/>
  <c r="L4686"/>
  <c r="L4682"/>
  <c r="L4678"/>
  <c r="L4674"/>
  <c r="L4670"/>
  <c r="L4666"/>
  <c r="L4662"/>
  <c r="L4658"/>
  <c r="L4654"/>
  <c r="L4650"/>
  <c r="L4646"/>
  <c r="L4642"/>
  <c r="L4638"/>
  <c r="L4634"/>
  <c r="L4630"/>
  <c r="L4626"/>
  <c r="L4622"/>
  <c r="L4618"/>
  <c r="L4614"/>
  <c r="L4610"/>
  <c r="L4606"/>
  <c r="L4602"/>
  <c r="L4598"/>
  <c r="L4594"/>
  <c r="L4590"/>
  <c r="L4586"/>
  <c r="L4582"/>
  <c r="L4578"/>
  <c r="L4574"/>
  <c r="L4570"/>
  <c r="L4566"/>
  <c r="L4562"/>
  <c r="L4558"/>
  <c r="L4554"/>
  <c r="L4550"/>
  <c r="L4546"/>
  <c r="L4542"/>
  <c r="L4538"/>
  <c r="L4534"/>
  <c r="L4530"/>
  <c r="L4526"/>
  <c r="L4522"/>
  <c r="L4518"/>
  <c r="L4514"/>
  <c r="L4510"/>
  <c r="L4506"/>
  <c r="L4502"/>
  <c r="L4498"/>
  <c r="L4494"/>
  <c r="L4490"/>
  <c r="L4486"/>
  <c r="L4482"/>
  <c r="L4478"/>
  <c r="L4474"/>
  <c r="L4470"/>
  <c r="L4466"/>
  <c r="L4462"/>
  <c r="L4458"/>
  <c r="L4454"/>
  <c r="L4450"/>
  <c r="L4446"/>
  <c r="L4442"/>
  <c r="L4438"/>
  <c r="L4434"/>
  <c r="L4430"/>
  <c r="L4426"/>
  <c r="L4422"/>
  <c r="L4418"/>
  <c r="L4414"/>
  <c r="L4410"/>
  <c r="L4406"/>
  <c r="L4402"/>
  <c r="L4398"/>
  <c r="L4394"/>
  <c r="L4390"/>
  <c r="L4386"/>
  <c r="L4382"/>
  <c r="L4378"/>
  <c r="L4374"/>
  <c r="L4370"/>
  <c r="L4366"/>
  <c r="L4362"/>
  <c r="L4358"/>
  <c r="L4354"/>
  <c r="L4350"/>
  <c r="L4346"/>
  <c r="L4342"/>
  <c r="L4338"/>
  <c r="L4334"/>
  <c r="L4330"/>
  <c r="L4326"/>
  <c r="L4322"/>
  <c r="L4318"/>
  <c r="L4314"/>
  <c r="L4310"/>
  <c r="L4306"/>
  <c r="L4302"/>
  <c r="L4298"/>
  <c r="L4294"/>
  <c r="L4290"/>
  <c r="L4286"/>
  <c r="L4282"/>
  <c r="L4278"/>
  <c r="L4274"/>
  <c r="L4270"/>
  <c r="L4266"/>
  <c r="L4262"/>
  <c r="L4258"/>
  <c r="L4254"/>
  <c r="L4250"/>
  <c r="L4246"/>
  <c r="L4242"/>
  <c r="L4238"/>
  <c r="L4234"/>
  <c r="L4230"/>
  <c r="L4226"/>
  <c r="L4222"/>
  <c r="L4218"/>
  <c r="L4214"/>
  <c r="L4210"/>
  <c r="L4206"/>
  <c r="L4202"/>
  <c r="L4198"/>
  <c r="L4194"/>
  <c r="L4190"/>
  <c r="L4186"/>
  <c r="L4182"/>
  <c r="L4178"/>
  <c r="L4174"/>
  <c r="L4170"/>
  <c r="L4166"/>
  <c r="L4162"/>
  <c r="L4158"/>
  <c r="L4154"/>
  <c r="L4150"/>
  <c r="L4146"/>
  <c r="L4142"/>
  <c r="L4138"/>
  <c r="L4134"/>
  <c r="L4130"/>
  <c r="L4126"/>
  <c r="L4122"/>
  <c r="L4118"/>
  <c r="L4114"/>
  <c r="L4110"/>
  <c r="L4106"/>
  <c r="L4102"/>
  <c r="L4098"/>
  <c r="L4094"/>
  <c r="L4090"/>
  <c r="L4086"/>
  <c r="L4082"/>
  <c r="L4078"/>
  <c r="L4074"/>
  <c r="L4070"/>
  <c r="L4066"/>
  <c r="L4062"/>
  <c r="L4058"/>
  <c r="L4054"/>
  <c r="L4050"/>
  <c r="L4046"/>
  <c r="L4042"/>
  <c r="L4038"/>
  <c r="L4034"/>
  <c r="L4030"/>
  <c r="L4026"/>
  <c r="L4022"/>
  <c r="L4018"/>
  <c r="L4014"/>
  <c r="L4010"/>
  <c r="L4006"/>
  <c r="L4002"/>
  <c r="L3998"/>
  <c r="L3994"/>
  <c r="L3990"/>
  <c r="L3986"/>
  <c r="L3982"/>
  <c r="L3978"/>
  <c r="L3974"/>
  <c r="L3970"/>
  <c r="L3966"/>
  <c r="L3962"/>
  <c r="L3958"/>
  <c r="L3954"/>
  <c r="L3950"/>
  <c r="L3946"/>
  <c r="L3942"/>
  <c r="L3938"/>
  <c r="L3934"/>
  <c r="L3930"/>
  <c r="L3926"/>
  <c r="L3922"/>
  <c r="L3918"/>
  <c r="L3914"/>
  <c r="L3910"/>
  <c r="L3906"/>
  <c r="L3902"/>
  <c r="L3898"/>
  <c r="L3894"/>
  <c r="L3890"/>
  <c r="L3886"/>
  <c r="L3882"/>
  <c r="L3878"/>
  <c r="L3874"/>
  <c r="L3870"/>
  <c r="L3866"/>
  <c r="L3862"/>
  <c r="L3858"/>
  <c r="L3854"/>
  <c r="L3850"/>
  <c r="L3846"/>
  <c r="L3842"/>
  <c r="L3838"/>
  <c r="L3834"/>
  <c r="L3830"/>
  <c r="L3826"/>
  <c r="L3822"/>
  <c r="L3818"/>
  <c r="L3814"/>
  <c r="L3810"/>
  <c r="L3806"/>
  <c r="L3802"/>
  <c r="L3798"/>
  <c r="L3794"/>
  <c r="L3790"/>
  <c r="L3786"/>
  <c r="L3782"/>
  <c r="L3778"/>
  <c r="L3774"/>
  <c r="L3770"/>
  <c r="L3766"/>
  <c r="L3762"/>
  <c r="L3758"/>
  <c r="L3754"/>
  <c r="L3750"/>
  <c r="L3746"/>
  <c r="L3742"/>
  <c r="L3738"/>
  <c r="L3734"/>
  <c r="L3730"/>
  <c r="L3726"/>
  <c r="L3722"/>
  <c r="L3718"/>
  <c r="L3714"/>
  <c r="L3710"/>
  <c r="L3706"/>
  <c r="L3702"/>
  <c r="L3698"/>
  <c r="L3694"/>
  <c r="L3690"/>
  <c r="L3686"/>
  <c r="L3682"/>
  <c r="L3678"/>
  <c r="L3674"/>
  <c r="L3670"/>
  <c r="L3666"/>
  <c r="L3662"/>
  <c r="L3658"/>
  <c r="L3654"/>
  <c r="L3650"/>
  <c r="L3646"/>
  <c r="L3642"/>
  <c r="L3638"/>
  <c r="L3634"/>
  <c r="L3630"/>
  <c r="L3626"/>
  <c r="L3622"/>
  <c r="L3618"/>
  <c r="L3614"/>
  <c r="L3610"/>
  <c r="L3606"/>
  <c r="L3602"/>
  <c r="L3598"/>
  <c r="L3594"/>
  <c r="L3590"/>
  <c r="L3586"/>
  <c r="L3582"/>
  <c r="L3578"/>
  <c r="L3574"/>
  <c r="L3570"/>
  <c r="L3566"/>
  <c r="L3562"/>
  <c r="L3558"/>
  <c r="L3554"/>
  <c r="L3550"/>
  <c r="L3546"/>
  <c r="L3542"/>
  <c r="L3538"/>
  <c r="L3534"/>
  <c r="L3530"/>
  <c r="L3526"/>
  <c r="L3522"/>
  <c r="L3518"/>
  <c r="L3514"/>
  <c r="L3510"/>
  <c r="L3506"/>
  <c r="L3502"/>
  <c r="L3498"/>
  <c r="L3494"/>
  <c r="L3490"/>
  <c r="L3486"/>
  <c r="L3482"/>
  <c r="L3478"/>
  <c r="L3474"/>
  <c r="L3470"/>
  <c r="L3466"/>
  <c r="L3462"/>
  <c r="L3458"/>
  <c r="L3454"/>
  <c r="L3450"/>
  <c r="L3446"/>
  <c r="L3442"/>
  <c r="L3438"/>
  <c r="L3434"/>
  <c r="L3430"/>
  <c r="L3426"/>
  <c r="L3422"/>
  <c r="L3418"/>
  <c r="L3414"/>
  <c r="L3410"/>
  <c r="L3406"/>
  <c r="L3402"/>
  <c r="L3398"/>
  <c r="L3394"/>
  <c r="L3390"/>
  <c r="L3386"/>
  <c r="L3382"/>
  <c r="L3378"/>
  <c r="L3374"/>
  <c r="L3370"/>
  <c r="L3366"/>
  <c r="L3362"/>
  <c r="L3358"/>
  <c r="L3354"/>
  <c r="L3350"/>
  <c r="L3346"/>
  <c r="L3342"/>
  <c r="L3338"/>
  <c r="L3334"/>
  <c r="L3330"/>
  <c r="L3326"/>
  <c r="L3322"/>
  <c r="L3318"/>
  <c r="L3314"/>
  <c r="L3310"/>
  <c r="L3306"/>
  <c r="L3302"/>
  <c r="L3298"/>
  <c r="L3294"/>
  <c r="L3290"/>
  <c r="L3286"/>
  <c r="L3282"/>
  <c r="L3278"/>
  <c r="L3274"/>
  <c r="L3270"/>
  <c r="L3266"/>
  <c r="L3262"/>
  <c r="L3258"/>
  <c r="L3254"/>
  <c r="L3250"/>
  <c r="L3246"/>
  <c r="L3242"/>
  <c r="L3238"/>
  <c r="L3234"/>
  <c r="L3230"/>
  <c r="L3226"/>
  <c r="L3222"/>
  <c r="L3218"/>
  <c r="L3214"/>
  <c r="L3210"/>
  <c r="L3206"/>
  <c r="L3202"/>
  <c r="L3198"/>
  <c r="L3194"/>
  <c r="L3190"/>
  <c r="L3186"/>
  <c r="L3182"/>
  <c r="L3178"/>
  <c r="L3174"/>
  <c r="L3170"/>
  <c r="L3166"/>
  <c r="L3162"/>
  <c r="L3158"/>
  <c r="L3154"/>
  <c r="L3150"/>
  <c r="L3146"/>
  <c r="L3142"/>
  <c r="L3138"/>
  <c r="L3134"/>
  <c r="L3130"/>
  <c r="L3126"/>
  <c r="L3122"/>
  <c r="L3118"/>
  <c r="L3114"/>
  <c r="L3110"/>
  <c r="L3106"/>
  <c r="L3102"/>
  <c r="L3098"/>
  <c r="L3094"/>
  <c r="L3090"/>
  <c r="L3086"/>
  <c r="L3082"/>
  <c r="L3078"/>
  <c r="L3074"/>
  <c r="L3070"/>
  <c r="L3066"/>
  <c r="L3062"/>
  <c r="L3058"/>
  <c r="L3054"/>
  <c r="L3050"/>
  <c r="L3046"/>
  <c r="L3042"/>
  <c r="L3038"/>
  <c r="L3034"/>
  <c r="L3030"/>
  <c r="L3026"/>
  <c r="L3022"/>
  <c r="L5074"/>
  <c r="L4"/>
  <c r="L5083"/>
  <c r="L5079"/>
  <c r="L5075"/>
  <c r="L5071"/>
  <c r="L5067"/>
  <c r="L5063"/>
  <c r="L5059"/>
  <c r="L5055"/>
  <c r="L5051"/>
  <c r="L5047"/>
  <c r="L5043"/>
  <c r="L5039"/>
  <c r="L5035"/>
  <c r="L5031"/>
  <c r="L5027"/>
  <c r="L5023"/>
  <c r="L5019"/>
  <c r="L5015"/>
  <c r="L5011"/>
  <c r="L5007"/>
  <c r="L5003"/>
  <c r="L4999"/>
  <c r="L4995"/>
  <c r="L4991"/>
  <c r="L4987"/>
  <c r="L4983"/>
  <c r="L4979"/>
  <c r="L4975"/>
  <c r="L4971"/>
  <c r="L4967"/>
  <c r="L4963"/>
  <c r="L4959"/>
  <c r="L4955"/>
  <c r="L4951"/>
  <c r="L4947"/>
  <c r="L4943"/>
  <c r="L4939"/>
  <c r="L4935"/>
  <c r="L4931"/>
  <c r="L4927"/>
  <c r="L4923"/>
  <c r="L4919"/>
  <c r="L4915"/>
  <c r="L4911"/>
  <c r="L4907"/>
  <c r="L4903"/>
  <c r="L4899"/>
  <c r="L4895"/>
  <c r="L4891"/>
  <c r="L4887"/>
  <c r="L4883"/>
  <c r="L4879"/>
  <c r="L4875"/>
  <c r="L4871"/>
  <c r="L4867"/>
  <c r="L4863"/>
  <c r="L4859"/>
  <c r="L4855"/>
  <c r="L4851"/>
  <c r="L4847"/>
  <c r="L4843"/>
  <c r="L4839"/>
  <c r="L4835"/>
  <c r="L4831"/>
  <c r="L4827"/>
  <c r="L4823"/>
  <c r="L4819"/>
  <c r="L4815"/>
  <c r="L4811"/>
  <c r="L4807"/>
  <c r="L4803"/>
  <c r="L4799"/>
  <c r="L4795"/>
  <c r="L4791"/>
  <c r="L4787"/>
  <c r="L4783"/>
  <c r="L4779"/>
  <c r="L4775"/>
  <c r="L4771"/>
  <c r="L4767"/>
  <c r="L4763"/>
  <c r="L4759"/>
  <c r="L4755"/>
  <c r="L4751"/>
  <c r="L4747"/>
  <c r="L4743"/>
  <c r="L4739"/>
  <c r="L4735"/>
  <c r="L4731"/>
  <c r="L4727"/>
  <c r="L4723"/>
  <c r="L4719"/>
  <c r="L4715"/>
  <c r="L4711"/>
  <c r="L4707"/>
  <c r="L4703"/>
  <c r="L4699"/>
  <c r="L4695"/>
  <c r="L4691"/>
  <c r="L4687"/>
  <c r="L4683"/>
  <c r="L4679"/>
  <c r="L4675"/>
  <c r="L4671"/>
  <c r="L4667"/>
  <c r="L4663"/>
  <c r="L4659"/>
  <c r="L4655"/>
  <c r="L4651"/>
  <c r="L4647"/>
  <c r="L4643"/>
  <c r="L4639"/>
  <c r="L4635"/>
  <c r="L4631"/>
  <c r="L4627"/>
  <c r="L4623"/>
  <c r="L4619"/>
  <c r="L4615"/>
  <c r="L4611"/>
  <c r="L4607"/>
  <c r="L4603"/>
  <c r="L4599"/>
  <c r="L4595"/>
  <c r="L4591"/>
  <c r="L4587"/>
  <c r="L4583"/>
  <c r="L4579"/>
  <c r="L4575"/>
  <c r="L4571"/>
  <c r="L4567"/>
  <c r="L4563"/>
  <c r="L4559"/>
  <c r="L4555"/>
  <c r="L4551"/>
  <c r="L4547"/>
  <c r="L4543"/>
  <c r="L4539"/>
  <c r="L4535"/>
  <c r="L4531"/>
  <c r="L4527"/>
  <c r="L4523"/>
  <c r="L4519"/>
  <c r="L4515"/>
  <c r="L4511"/>
  <c r="L4507"/>
  <c r="L4503"/>
  <c r="L4499"/>
  <c r="L4495"/>
  <c r="L4491"/>
  <c r="L4487"/>
  <c r="L4483"/>
  <c r="L4479"/>
  <c r="L4475"/>
  <c r="L4471"/>
  <c r="L4467"/>
  <c r="L4463"/>
  <c r="L4459"/>
  <c r="L4455"/>
  <c r="L4451"/>
  <c r="L4447"/>
  <c r="L4443"/>
  <c r="L4439"/>
  <c r="L4435"/>
  <c r="L4431"/>
  <c r="L4427"/>
  <c r="L4423"/>
  <c r="L4419"/>
  <c r="L4415"/>
  <c r="L4411"/>
  <c r="L4407"/>
  <c r="L4403"/>
  <c r="L4399"/>
  <c r="L4395"/>
  <c r="L4391"/>
  <c r="L4387"/>
  <c r="L4383"/>
  <c r="L4379"/>
  <c r="L4375"/>
  <c r="L4371"/>
  <c r="L4367"/>
  <c r="L4363"/>
  <c r="L4359"/>
  <c r="L4355"/>
  <c r="L4351"/>
  <c r="L4347"/>
  <c r="L4343"/>
  <c r="L4339"/>
  <c r="L4335"/>
  <c r="L4331"/>
  <c r="L4327"/>
  <c r="L4323"/>
  <c r="L4319"/>
  <c r="L4315"/>
  <c r="L4311"/>
  <c r="L4307"/>
  <c r="L4303"/>
  <c r="L4299"/>
  <c r="L4295"/>
  <c r="L4291"/>
  <c r="L4287"/>
  <c r="L4283"/>
  <c r="L4279"/>
  <c r="L4275"/>
  <c r="L4271"/>
  <c r="L4267"/>
  <c r="L4263"/>
  <c r="L4259"/>
  <c r="L4255"/>
  <c r="L4251"/>
  <c r="L4247"/>
  <c r="L4243"/>
  <c r="L4239"/>
  <c r="L4235"/>
  <c r="L4231"/>
  <c r="L4227"/>
  <c r="L4223"/>
  <c r="L4219"/>
  <c r="L4215"/>
  <c r="L4211"/>
  <c r="L4207"/>
  <c r="L4203"/>
  <c r="L4199"/>
  <c r="L4195"/>
  <c r="L4191"/>
  <c r="L4187"/>
  <c r="L4183"/>
  <c r="L4179"/>
  <c r="L4175"/>
  <c r="L4171"/>
  <c r="L4167"/>
  <c r="L4163"/>
  <c r="L4159"/>
  <c r="L4155"/>
  <c r="L4151"/>
  <c r="L4147"/>
  <c r="L4143"/>
  <c r="L4139"/>
  <c r="L4135"/>
  <c r="L4131"/>
  <c r="L4127"/>
  <c r="L4123"/>
  <c r="L4119"/>
  <c r="L4115"/>
  <c r="L4111"/>
  <c r="L4107"/>
  <c r="L4103"/>
  <c r="L4099"/>
  <c r="L4095"/>
  <c r="L4091"/>
  <c r="L4087"/>
  <c r="L4083"/>
  <c r="L4079"/>
  <c r="L4075"/>
  <c r="L4071"/>
  <c r="L4067"/>
  <c r="L4063"/>
  <c r="L4059"/>
  <c r="L4055"/>
  <c r="L4051"/>
  <c r="L4047"/>
  <c r="L4043"/>
  <c r="L4039"/>
  <c r="L4035"/>
  <c r="L4031"/>
  <c r="L4027"/>
  <c r="L4023"/>
  <c r="L4019"/>
  <c r="L4015"/>
  <c r="L4011"/>
  <c r="L4007"/>
  <c r="L4003"/>
  <c r="L3999"/>
  <c r="L3995"/>
  <c r="L3991"/>
  <c r="L3987"/>
  <c r="L3983"/>
  <c r="L3979"/>
  <c r="L3975"/>
  <c r="L3971"/>
  <c r="L3967"/>
  <c r="L3963"/>
  <c r="L3959"/>
  <c r="L3955"/>
  <c r="L3951"/>
  <c r="L3947"/>
  <c r="L3943"/>
  <c r="L3939"/>
  <c r="L3935"/>
  <c r="L3931"/>
  <c r="L3927"/>
  <c r="L3923"/>
  <c r="L3919"/>
  <c r="L3915"/>
  <c r="L3911"/>
  <c r="L3907"/>
  <c r="L3903"/>
  <c r="L3899"/>
  <c r="L3895"/>
  <c r="L3891"/>
  <c r="L3887"/>
  <c r="L3883"/>
  <c r="L3879"/>
  <c r="L3875"/>
  <c r="L3871"/>
  <c r="L3867"/>
  <c r="L3863"/>
  <c r="L3859"/>
  <c r="L3855"/>
  <c r="L3851"/>
  <c r="L3847"/>
  <c r="L3843"/>
  <c r="L3839"/>
  <c r="L3835"/>
  <c r="L3831"/>
  <c r="L3827"/>
  <c r="L3823"/>
  <c r="L3819"/>
  <c r="L3815"/>
  <c r="L3811"/>
  <c r="L3807"/>
  <c r="L3803"/>
  <c r="L3799"/>
  <c r="L3795"/>
  <c r="L3791"/>
  <c r="L3787"/>
  <c r="L3783"/>
  <c r="L3779"/>
  <c r="L3775"/>
  <c r="L3771"/>
  <c r="L3767"/>
  <c r="L3763"/>
  <c r="L3759"/>
  <c r="L3755"/>
  <c r="L3751"/>
  <c r="L3747"/>
  <c r="L3743"/>
  <c r="L3739"/>
  <c r="L3735"/>
  <c r="L3731"/>
  <c r="L3727"/>
  <c r="L3723"/>
  <c r="L3719"/>
  <c r="L3715"/>
  <c r="L3711"/>
  <c r="L3707"/>
  <c r="L3703"/>
  <c r="L3699"/>
  <c r="L3695"/>
  <c r="L3691"/>
  <c r="L3687"/>
  <c r="L3683"/>
  <c r="L3679"/>
  <c r="L3675"/>
  <c r="L3671"/>
  <c r="L3667"/>
  <c r="L3663"/>
  <c r="L3659"/>
  <c r="L3655"/>
  <c r="L3651"/>
  <c r="L3647"/>
  <c r="L3643"/>
  <c r="L3639"/>
  <c r="L3635"/>
  <c r="L3631"/>
  <c r="L3627"/>
  <c r="L3623"/>
  <c r="L3619"/>
  <c r="L3615"/>
  <c r="L3611"/>
  <c r="L3607"/>
  <c r="L3603"/>
  <c r="L3599"/>
  <c r="L3595"/>
  <c r="L3591"/>
  <c r="L3587"/>
  <c r="L3583"/>
  <c r="L3579"/>
  <c r="L3575"/>
  <c r="L3571"/>
  <c r="L3567"/>
  <c r="L3563"/>
  <c r="L3559"/>
  <c r="L3555"/>
  <c r="L3551"/>
  <c r="L3547"/>
  <c r="L3543"/>
  <c r="L3539"/>
  <c r="L3535"/>
  <c r="L3531"/>
  <c r="L3527"/>
  <c r="L3523"/>
  <c r="L3519"/>
  <c r="L3515"/>
  <c r="L3511"/>
  <c r="L3507"/>
  <c r="L3503"/>
  <c r="L3499"/>
  <c r="L3495"/>
  <c r="L3491"/>
  <c r="L3487"/>
  <c r="L3483"/>
  <c r="L3479"/>
  <c r="L3475"/>
  <c r="L3471"/>
  <c r="L3467"/>
  <c r="L3463"/>
  <c r="L3459"/>
  <c r="L3455"/>
  <c r="L3451"/>
  <c r="L3447"/>
  <c r="L3443"/>
  <c r="L3439"/>
  <c r="L3435"/>
  <c r="L3431"/>
  <c r="L3427"/>
  <c r="L3423"/>
  <c r="L3419"/>
  <c r="L3415"/>
  <c r="L3411"/>
  <c r="L3407"/>
  <c r="L3403"/>
  <c r="L3399"/>
  <c r="L3395"/>
  <c r="L3391"/>
  <c r="L3387"/>
  <c r="L3383"/>
  <c r="L3379"/>
  <c r="L3375"/>
  <c r="L3371"/>
  <c r="L3367"/>
  <c r="L3363"/>
  <c r="L3359"/>
  <c r="L3355"/>
  <c r="L3351"/>
  <c r="L3347"/>
  <c r="L3343"/>
  <c r="L3339"/>
  <c r="L3335"/>
  <c r="L3331"/>
  <c r="L3327"/>
  <c r="L3323"/>
  <c r="L3319"/>
  <c r="L3315"/>
  <c r="L3311"/>
  <c r="L3307"/>
  <c r="L3303"/>
  <c r="L3299"/>
  <c r="L3295"/>
  <c r="L3291"/>
  <c r="L3287"/>
  <c r="L3283"/>
  <c r="L3279"/>
  <c r="L3275"/>
  <c r="L3271"/>
  <c r="L3267"/>
  <c r="L3263"/>
  <c r="L3259"/>
  <c r="L3255"/>
  <c r="L3251"/>
  <c r="L3247"/>
  <c r="L3243"/>
  <c r="L3239"/>
  <c r="L3235"/>
  <c r="L3231"/>
  <c r="L3227"/>
  <c r="L3223"/>
  <c r="L3219"/>
  <c r="L3215"/>
  <c r="L3211"/>
  <c r="L3207"/>
  <c r="L3203"/>
  <c r="L3199"/>
  <c r="L3195"/>
  <c r="L3191"/>
  <c r="L3187"/>
  <c r="L3183"/>
  <c r="L3179"/>
  <c r="L3175"/>
  <c r="L3171"/>
  <c r="L3167"/>
  <c r="L3163"/>
  <c r="L3159"/>
  <c r="L3155"/>
  <c r="L3151"/>
  <c r="L3147"/>
  <c r="L3143"/>
  <c r="L3139"/>
  <c r="L3135"/>
  <c r="L3131"/>
  <c r="L3127"/>
  <c r="L3123"/>
  <c r="L3119"/>
  <c r="L3115"/>
  <c r="L3111"/>
  <c r="L3107"/>
  <c r="L3103"/>
  <c r="L3099"/>
  <c r="L3095"/>
  <c r="L3091"/>
  <c r="L3087"/>
  <c r="L3083"/>
  <c r="L3079"/>
  <c r="L3075"/>
  <c r="L5076"/>
  <c r="L5072"/>
  <c r="L5068"/>
  <c r="L5064"/>
  <c r="L5060"/>
  <c r="L5056"/>
  <c r="L5052"/>
  <c r="L5048"/>
  <c r="L5044"/>
  <c r="L5040"/>
  <c r="L5036"/>
  <c r="L5032"/>
  <c r="L5028"/>
  <c r="L5024"/>
  <c r="L5020"/>
  <c r="L5016"/>
  <c r="L5012"/>
  <c r="L5008"/>
  <c r="L5004"/>
  <c r="L5000"/>
  <c r="L4996"/>
  <c r="L4992"/>
  <c r="L4988"/>
  <c r="L4984"/>
  <c r="L4980"/>
  <c r="L4976"/>
  <c r="L4972"/>
  <c r="L4968"/>
  <c r="L4964"/>
  <c r="L4960"/>
  <c r="L4956"/>
  <c r="L4952"/>
  <c r="L4948"/>
  <c r="L4944"/>
  <c r="L4940"/>
  <c r="L4936"/>
  <c r="L4932"/>
  <c r="L4928"/>
  <c r="L4924"/>
  <c r="L4920"/>
  <c r="L4916"/>
  <c r="L4912"/>
  <c r="L4908"/>
  <c r="L4904"/>
  <c r="L4900"/>
  <c r="L4896"/>
  <c r="L4892"/>
  <c r="L4888"/>
  <c r="L4884"/>
  <c r="L4880"/>
  <c r="L4876"/>
  <c r="L4872"/>
  <c r="L4868"/>
  <c r="L4864"/>
  <c r="L4860"/>
  <c r="L4856"/>
  <c r="L4852"/>
  <c r="L4848"/>
  <c r="L4844"/>
  <c r="L4840"/>
  <c r="L4836"/>
  <c r="L4832"/>
  <c r="L4828"/>
  <c r="L4824"/>
  <c r="L4820"/>
  <c r="L4816"/>
  <c r="L4812"/>
  <c r="L4808"/>
  <c r="L4804"/>
  <c r="L4800"/>
  <c r="L4796"/>
  <c r="L4792"/>
  <c r="L4788"/>
  <c r="L4784"/>
  <c r="L4780"/>
  <c r="L4776"/>
  <c r="L4772"/>
  <c r="L4768"/>
  <c r="L4764"/>
  <c r="L4760"/>
  <c r="L4756"/>
  <c r="L4752"/>
  <c r="L4748"/>
  <c r="L4744"/>
  <c r="L4740"/>
  <c r="L4736"/>
  <c r="L4732"/>
  <c r="L4728"/>
  <c r="L4724"/>
  <c r="L4720"/>
  <c r="L4716"/>
  <c r="L4712"/>
  <c r="L4708"/>
  <c r="L4704"/>
  <c r="L4700"/>
  <c r="L4696"/>
  <c r="L4692"/>
  <c r="L4688"/>
  <c r="L4684"/>
  <c r="L4680"/>
  <c r="L4676"/>
  <c r="L4672"/>
  <c r="L4668"/>
  <c r="L4664"/>
  <c r="L4660"/>
  <c r="L4656"/>
  <c r="L4652"/>
  <c r="L4648"/>
  <c r="L4644"/>
  <c r="L4640"/>
  <c r="L4636"/>
  <c r="L4632"/>
  <c r="L4628"/>
  <c r="L4624"/>
  <c r="L4620"/>
  <c r="L4616"/>
  <c r="L4612"/>
  <c r="L4608"/>
  <c r="L4604"/>
  <c r="L4600"/>
  <c r="L4596"/>
  <c r="L4592"/>
  <c r="L4588"/>
  <c r="L4584"/>
  <c r="L4580"/>
  <c r="L4576"/>
  <c r="L4572"/>
  <c r="L4568"/>
  <c r="L4564"/>
  <c r="L4560"/>
  <c r="L4556"/>
  <c r="L4552"/>
  <c r="L4548"/>
  <c r="L4544"/>
  <c r="L4540"/>
  <c r="L4536"/>
  <c r="L4532"/>
  <c r="L4528"/>
  <c r="L4524"/>
  <c r="L4520"/>
  <c r="L4516"/>
  <c r="L4512"/>
  <c r="L4508"/>
  <c r="L4504"/>
  <c r="L4500"/>
  <c r="L4496"/>
  <c r="L4492"/>
  <c r="L4488"/>
  <c r="L4484"/>
  <c r="L4480"/>
  <c r="L4476"/>
  <c r="L4472"/>
  <c r="L4468"/>
  <c r="L4464"/>
  <c r="L4460"/>
  <c r="L4456"/>
  <c r="L4452"/>
  <c r="L4448"/>
  <c r="L4444"/>
  <c r="L4440"/>
  <c r="L4436"/>
  <c r="L4432"/>
  <c r="L4428"/>
  <c r="L4424"/>
  <c r="L4420"/>
  <c r="L4416"/>
  <c r="L4412"/>
  <c r="L4408"/>
  <c r="L4404"/>
  <c r="L4400"/>
  <c r="L4396"/>
  <c r="L4392"/>
  <c r="L4388"/>
  <c r="L4384"/>
  <c r="L4380"/>
  <c r="L4376"/>
  <c r="L4372"/>
  <c r="L4368"/>
  <c r="L4364"/>
  <c r="L4360"/>
  <c r="L4356"/>
  <c r="L4352"/>
  <c r="L4348"/>
  <c r="L4344"/>
  <c r="L4340"/>
  <c r="L4336"/>
  <c r="L4332"/>
  <c r="L4328"/>
  <c r="L4324"/>
  <c r="L4320"/>
  <c r="L4316"/>
  <c r="L4312"/>
  <c r="L4308"/>
  <c r="L4304"/>
  <c r="L4300"/>
  <c r="L4296"/>
  <c r="L4292"/>
  <c r="L4288"/>
  <c r="L4284"/>
  <c r="L4280"/>
  <c r="L4276"/>
  <c r="L4272"/>
  <c r="L4268"/>
  <c r="L4264"/>
  <c r="L4260"/>
  <c r="L4256"/>
  <c r="L4252"/>
  <c r="L4248"/>
  <c r="L4244"/>
  <c r="L4240"/>
  <c r="L4236"/>
  <c r="L4232"/>
  <c r="L4228"/>
  <c r="L4224"/>
  <c r="L4220"/>
  <c r="L4216"/>
  <c r="L4212"/>
  <c r="L4208"/>
  <c r="L4204"/>
  <c r="L4200"/>
  <c r="L4196"/>
  <c r="L4192"/>
  <c r="L4188"/>
  <c r="L4184"/>
  <c r="L4180"/>
  <c r="L4176"/>
  <c r="L4172"/>
  <c r="L4168"/>
  <c r="L4164"/>
  <c r="L4160"/>
  <c r="L4156"/>
  <c r="L4152"/>
  <c r="L4148"/>
  <c r="L4144"/>
  <c r="L4140"/>
  <c r="L4136"/>
  <c r="L4132"/>
  <c r="L4128"/>
  <c r="L4124"/>
  <c r="L4120"/>
  <c r="L4116"/>
  <c r="L4112"/>
  <c r="L4108"/>
  <c r="L4104"/>
  <c r="L4100"/>
  <c r="L4096"/>
  <c r="L4092"/>
  <c r="L4088"/>
  <c r="L4084"/>
  <c r="L4080"/>
  <c r="L4076"/>
  <c r="L4072"/>
  <c r="L4068"/>
  <c r="L4064"/>
  <c r="L4060"/>
  <c r="L4056"/>
  <c r="L4052"/>
  <c r="L4048"/>
  <c r="L4044"/>
  <c r="L4040"/>
  <c r="L4036"/>
  <c r="L4032"/>
  <c r="L4028"/>
  <c r="L4024"/>
  <c r="L4020"/>
  <c r="L4016"/>
  <c r="L4012"/>
  <c r="L4008"/>
  <c r="L4004"/>
  <c r="L4000"/>
  <c r="L3996"/>
  <c r="L3992"/>
  <c r="L3988"/>
  <c r="L3984"/>
  <c r="L3980"/>
  <c r="L3976"/>
  <c r="L3972"/>
  <c r="L3968"/>
  <c r="L3964"/>
  <c r="L3960"/>
  <c r="L3956"/>
  <c r="L3952"/>
  <c r="L3948"/>
  <c r="L3944"/>
  <c r="L3940"/>
  <c r="L3936"/>
  <c r="L3932"/>
  <c r="L3928"/>
  <c r="L3924"/>
  <c r="L3920"/>
  <c r="L3916"/>
  <c r="L3912"/>
  <c r="L3908"/>
  <c r="L3904"/>
  <c r="L3900"/>
  <c r="L3896"/>
  <c r="L3892"/>
  <c r="L3888"/>
  <c r="L3884"/>
  <c r="L3880"/>
  <c r="L3876"/>
  <c r="L3872"/>
  <c r="L3868"/>
  <c r="L3864"/>
  <c r="L3860"/>
  <c r="L3856"/>
  <c r="L3852"/>
  <c r="L3848"/>
  <c r="L3844"/>
  <c r="L3840"/>
  <c r="L3836"/>
  <c r="L3832"/>
  <c r="L3828"/>
  <c r="L3824"/>
  <c r="L3820"/>
  <c r="L3816"/>
  <c r="L3812"/>
  <c r="L3808"/>
  <c r="L3804"/>
  <c r="L3800"/>
  <c r="L3796"/>
  <c r="L3792"/>
  <c r="L3788"/>
  <c r="L3784"/>
  <c r="L3780"/>
  <c r="L3776"/>
  <c r="L3772"/>
  <c r="L3768"/>
  <c r="L3764"/>
  <c r="L3760"/>
  <c r="L3756"/>
  <c r="L3752"/>
  <c r="L3748"/>
  <c r="L3744"/>
  <c r="L3740"/>
  <c r="L3736"/>
  <c r="L3732"/>
  <c r="L3728"/>
  <c r="L3724"/>
  <c r="L3720"/>
  <c r="L3716"/>
  <c r="L3712"/>
  <c r="L3708"/>
  <c r="L3704"/>
  <c r="L3700"/>
  <c r="L3696"/>
  <c r="L3692"/>
  <c r="L3688"/>
  <c r="L3684"/>
  <c r="L3680"/>
  <c r="L3676"/>
  <c r="L3672"/>
  <c r="L3668"/>
  <c r="L3664"/>
  <c r="L3660"/>
  <c r="L3656"/>
  <c r="L3652"/>
  <c r="L3648"/>
  <c r="L3644"/>
  <c r="L3640"/>
  <c r="L3636"/>
  <c r="L3632"/>
  <c r="L3628"/>
  <c r="L3624"/>
  <c r="L3620"/>
  <c r="L3616"/>
  <c r="L3612"/>
  <c r="L3608"/>
  <c r="L3604"/>
  <c r="L3600"/>
  <c r="L3596"/>
  <c r="L3592"/>
  <c r="L3588"/>
  <c r="L3584"/>
  <c r="L3580"/>
  <c r="L3576"/>
  <c r="L3572"/>
  <c r="L3568"/>
  <c r="L3564"/>
  <c r="L3560"/>
  <c r="L3556"/>
  <c r="L3552"/>
  <c r="L3548"/>
  <c r="L3544"/>
  <c r="L3540"/>
  <c r="L3536"/>
  <c r="L3532"/>
  <c r="L3528"/>
  <c r="L3524"/>
  <c r="L3520"/>
  <c r="L3516"/>
  <c r="L3512"/>
  <c r="L3508"/>
  <c r="L3504"/>
  <c r="L3500"/>
  <c r="L3496"/>
  <c r="L3492"/>
  <c r="L3488"/>
  <c r="L3484"/>
  <c r="L3480"/>
  <c r="L3476"/>
  <c r="L3472"/>
  <c r="L3468"/>
  <c r="L3464"/>
  <c r="L3460"/>
  <c r="L3456"/>
  <c r="L3452"/>
  <c r="L3448"/>
  <c r="L3444"/>
  <c r="L3440"/>
  <c r="L3436"/>
  <c r="L3432"/>
  <c r="L3428"/>
  <c r="L3424"/>
  <c r="L3420"/>
  <c r="L3416"/>
  <c r="L3412"/>
  <c r="L3408"/>
  <c r="L3404"/>
  <c r="L3400"/>
  <c r="L3396"/>
  <c r="L3392"/>
  <c r="L3388"/>
  <c r="L3384"/>
  <c r="L3380"/>
  <c r="L3376"/>
  <c r="L3372"/>
  <c r="L3368"/>
  <c r="L3364"/>
  <c r="L3360"/>
  <c r="L3356"/>
  <c r="L3352"/>
  <c r="L3348"/>
  <c r="L3344"/>
  <c r="L3340"/>
  <c r="L3336"/>
  <c r="L3332"/>
  <c r="L3328"/>
  <c r="L3324"/>
  <c r="L3320"/>
  <c r="L3316"/>
  <c r="L3312"/>
  <c r="L3308"/>
  <c r="L3304"/>
  <c r="L3300"/>
  <c r="L3296"/>
  <c r="L3292"/>
  <c r="L3288"/>
  <c r="L3284"/>
  <c r="L3280"/>
  <c r="L3276"/>
  <c r="L3272"/>
  <c r="L3268"/>
  <c r="L3264"/>
  <c r="L3260"/>
  <c r="L3256"/>
  <c r="L3252"/>
  <c r="L3248"/>
  <c r="L3244"/>
  <c r="L3240"/>
  <c r="L3236"/>
  <c r="L3232"/>
  <c r="L3228"/>
  <c r="L3224"/>
  <c r="L3220"/>
  <c r="L3216"/>
  <c r="L3212"/>
  <c r="L3208"/>
  <c r="L3204"/>
  <c r="L3200"/>
  <c r="L3196"/>
  <c r="L3192"/>
  <c r="L3188"/>
  <c r="L3184"/>
  <c r="L3180"/>
  <c r="L3176"/>
  <c r="L3172"/>
  <c r="L3168"/>
  <c r="L3164"/>
  <c r="L3160"/>
  <c r="L3156"/>
  <c r="L3152"/>
  <c r="L3148"/>
  <c r="L3144"/>
  <c r="L3140"/>
  <c r="L3136"/>
  <c r="L3132"/>
  <c r="L3128"/>
  <c r="L3124"/>
  <c r="L3120"/>
  <c r="L3116"/>
  <c r="L3112"/>
  <c r="L3108"/>
  <c r="L3104"/>
  <c r="L3100"/>
  <c r="L3096"/>
  <c r="L3071"/>
  <c r="L3067"/>
  <c r="L3063"/>
  <c r="L3059"/>
  <c r="L3055"/>
  <c r="L3051"/>
  <c r="L3047"/>
  <c r="L3043"/>
  <c r="L3039"/>
  <c r="L3035"/>
  <c r="L3031"/>
  <c r="L3027"/>
  <c r="L3023"/>
  <c r="L3019"/>
  <c r="L3015"/>
  <c r="L3011"/>
  <c r="L3007"/>
  <c r="L3003"/>
  <c r="L2999"/>
  <c r="L2995"/>
  <c r="L2991"/>
  <c r="L2987"/>
  <c r="L2983"/>
  <c r="L2979"/>
  <c r="L2975"/>
  <c r="L2971"/>
  <c r="L2967"/>
  <c r="L2963"/>
  <c r="L2959"/>
  <c r="L2955"/>
  <c r="L2951"/>
  <c r="L2947"/>
  <c r="L2943"/>
  <c r="L2939"/>
  <c r="L2935"/>
  <c r="L2931"/>
  <c r="L2927"/>
  <c r="L2923"/>
  <c r="L2919"/>
  <c r="L2915"/>
  <c r="L2911"/>
  <c r="L2907"/>
  <c r="L2903"/>
  <c r="L2899"/>
  <c r="L2895"/>
  <c r="L2891"/>
  <c r="L2887"/>
  <c r="L2883"/>
  <c r="L2879"/>
  <c r="L2875"/>
  <c r="L2871"/>
  <c r="L2867"/>
  <c r="L2863"/>
  <c r="L2859"/>
  <c r="L2855"/>
  <c r="L2851"/>
  <c r="L2847"/>
  <c r="L2843"/>
  <c r="L2839"/>
  <c r="L2835"/>
  <c r="L2831"/>
  <c r="L2827"/>
  <c r="L2823"/>
  <c r="L2819"/>
  <c r="L2815"/>
  <c r="L2811"/>
  <c r="L2807"/>
  <c r="L2803"/>
  <c r="L2799"/>
  <c r="L2795"/>
  <c r="L2791"/>
  <c r="L2787"/>
  <c r="L2783"/>
  <c r="L2779"/>
  <c r="L2775"/>
  <c r="L2771"/>
  <c r="L2767"/>
  <c r="L2763"/>
  <c r="L2759"/>
  <c r="L2755"/>
  <c r="L2751"/>
  <c r="L2747"/>
  <c r="L2743"/>
  <c r="L2739"/>
  <c r="L2735"/>
  <c r="L2731"/>
  <c r="L2727"/>
  <c r="L2723"/>
  <c r="L2719"/>
  <c r="L2715"/>
  <c r="L2711"/>
  <c r="L2707"/>
  <c r="L2703"/>
  <c r="L2699"/>
  <c r="L2695"/>
  <c r="L2691"/>
  <c r="L2687"/>
  <c r="L2683"/>
  <c r="L2679"/>
  <c r="L2675"/>
  <c r="L2671"/>
  <c r="L2667"/>
  <c r="L2663"/>
  <c r="L2659"/>
  <c r="L2655"/>
  <c r="L2651"/>
  <c r="L2647"/>
  <c r="L2643"/>
  <c r="L2639"/>
  <c r="L2635"/>
  <c r="L2631"/>
  <c r="L2627"/>
  <c r="L2623"/>
  <c r="L2619"/>
  <c r="L2615"/>
  <c r="L2611"/>
  <c r="L2607"/>
  <c r="L2603"/>
  <c r="L2599"/>
  <c r="L2595"/>
  <c r="L2591"/>
  <c r="L2587"/>
  <c r="L2583"/>
  <c r="L2579"/>
  <c r="L2575"/>
  <c r="L2571"/>
  <c r="L2567"/>
  <c r="L2563"/>
  <c r="L2559"/>
  <c r="L2555"/>
  <c r="L2551"/>
  <c r="L2547"/>
  <c r="L2543"/>
  <c r="L2539"/>
  <c r="L2535"/>
  <c r="L2531"/>
  <c r="L2527"/>
  <c r="L2523"/>
  <c r="L2519"/>
  <c r="L2515"/>
  <c r="L2511"/>
  <c r="L2507"/>
  <c r="L2503"/>
  <c r="L2499"/>
  <c r="L2495"/>
  <c r="L2491"/>
  <c r="L2487"/>
  <c r="L2483"/>
  <c r="L2479"/>
  <c r="L2475"/>
  <c r="L2471"/>
  <c r="L2467"/>
  <c r="L2463"/>
  <c r="L2459"/>
  <c r="L2455"/>
  <c r="L2451"/>
  <c r="L2447"/>
  <c r="L2443"/>
  <c r="L2439"/>
  <c r="L2435"/>
  <c r="L2431"/>
  <c r="L2427"/>
  <c r="L2423"/>
  <c r="L2419"/>
  <c r="L2415"/>
  <c r="L2411"/>
  <c r="L2407"/>
  <c r="L2403"/>
  <c r="L2399"/>
  <c r="L2395"/>
  <c r="L2391"/>
  <c r="L2387"/>
  <c r="L2383"/>
  <c r="L2379"/>
  <c r="L2375"/>
  <c r="L2371"/>
  <c r="L2367"/>
  <c r="L2363"/>
  <c r="L2359"/>
  <c r="L2355"/>
  <c r="L2351"/>
  <c r="L2347"/>
  <c r="L2343"/>
  <c r="L2339"/>
  <c r="L2335"/>
  <c r="L2331"/>
  <c r="L2327"/>
  <c r="L2323"/>
  <c r="L2319"/>
  <c r="L2315"/>
  <c r="L2311"/>
  <c r="L2307"/>
  <c r="L2303"/>
  <c r="L2299"/>
  <c r="L2295"/>
  <c r="L2291"/>
  <c r="L2287"/>
  <c r="L2283"/>
  <c r="L2279"/>
  <c r="L2275"/>
  <c r="L2271"/>
  <c r="L2267"/>
  <c r="L2263"/>
  <c r="L2259"/>
  <c r="L2255"/>
  <c r="L2251"/>
  <c r="L2247"/>
  <c r="L2243"/>
  <c r="L2239"/>
  <c r="L2235"/>
  <c r="L2231"/>
  <c r="L2227"/>
  <c r="L2223"/>
  <c r="L2219"/>
  <c r="L2215"/>
  <c r="L2211"/>
  <c r="L2207"/>
  <c r="L2203"/>
  <c r="L2199"/>
  <c r="L2195"/>
  <c r="L2191"/>
  <c r="L2187"/>
  <c r="L2183"/>
  <c r="L2179"/>
  <c r="L2175"/>
  <c r="L2171"/>
  <c r="L2167"/>
  <c r="L2163"/>
  <c r="L2159"/>
  <c r="L2155"/>
  <c r="L2151"/>
  <c r="L2147"/>
  <c r="L2143"/>
  <c r="L2139"/>
  <c r="L2135"/>
  <c r="L2131"/>
  <c r="L2127"/>
  <c r="L2123"/>
  <c r="L2119"/>
  <c r="L2115"/>
  <c r="L2111"/>
  <c r="L2107"/>
  <c r="L2103"/>
  <c r="L2099"/>
  <c r="L2095"/>
  <c r="L2091"/>
  <c r="L2087"/>
  <c r="L2083"/>
  <c r="L2079"/>
  <c r="L2075"/>
  <c r="L2071"/>
  <c r="L2067"/>
  <c r="L2063"/>
  <c r="L2059"/>
  <c r="L2055"/>
  <c r="L2051"/>
  <c r="L2047"/>
  <c r="L2043"/>
  <c r="L2039"/>
  <c r="L2035"/>
  <c r="L2031"/>
  <c r="L2027"/>
  <c r="L2023"/>
  <c r="L2019"/>
  <c r="L2015"/>
  <c r="L2011"/>
  <c r="L2007"/>
  <c r="L2003"/>
  <c r="L1999"/>
  <c r="L1995"/>
  <c r="L1991"/>
  <c r="L1987"/>
  <c r="L1983"/>
  <c r="L1979"/>
  <c r="L1975"/>
  <c r="L1971"/>
  <c r="L1967"/>
  <c r="L1963"/>
  <c r="L1959"/>
  <c r="L1955"/>
  <c r="L1951"/>
  <c r="L1947"/>
  <c r="L1943"/>
  <c r="L1939"/>
  <c r="L1935"/>
  <c r="L1931"/>
  <c r="L1927"/>
  <c r="L1923"/>
  <c r="L1919"/>
  <c r="L1915"/>
  <c r="L1911"/>
  <c r="L1907"/>
  <c r="L1903"/>
  <c r="L1899"/>
  <c r="L1895"/>
  <c r="L1891"/>
  <c r="L1887"/>
  <c r="L1883"/>
  <c r="L1879"/>
  <c r="L1875"/>
  <c r="L1871"/>
  <c r="L1867"/>
  <c r="L1863"/>
  <c r="L1859"/>
  <c r="L1855"/>
  <c r="L1851"/>
  <c r="L1847"/>
  <c r="L1843"/>
  <c r="L1839"/>
  <c r="L1835"/>
  <c r="L1831"/>
  <c r="L1827"/>
  <c r="L1823"/>
  <c r="L1819"/>
  <c r="L1815"/>
  <c r="L1811"/>
  <c r="L1807"/>
  <c r="L1803"/>
  <c r="L1799"/>
  <c r="L1795"/>
  <c r="L1791"/>
  <c r="L1787"/>
  <c r="L1783"/>
  <c r="L1779"/>
  <c r="L1775"/>
  <c r="L1771"/>
  <c r="L1767"/>
  <c r="L1763"/>
  <c r="L1759"/>
  <c r="L1755"/>
  <c r="L1751"/>
  <c r="L1747"/>
  <c r="L1743"/>
  <c r="L1739"/>
  <c r="L1735"/>
  <c r="L1731"/>
  <c r="L1727"/>
  <c r="L1723"/>
  <c r="L1719"/>
  <c r="L1715"/>
  <c r="L1711"/>
  <c r="L1707"/>
  <c r="L1703"/>
  <c r="L1699"/>
  <c r="L1695"/>
  <c r="L1691"/>
  <c r="L1687"/>
  <c r="L1683"/>
  <c r="L1679"/>
  <c r="L1675"/>
  <c r="L1671"/>
  <c r="L1667"/>
  <c r="L1663"/>
  <c r="L1659"/>
  <c r="L1655"/>
  <c r="L1651"/>
  <c r="L1647"/>
  <c r="L1643"/>
  <c r="L1639"/>
  <c r="L1635"/>
  <c r="L1631"/>
  <c r="L1627"/>
  <c r="L1623"/>
  <c r="L1619"/>
  <c r="L1615"/>
  <c r="L1611"/>
  <c r="L1607"/>
  <c r="L1603"/>
  <c r="L1599"/>
  <c r="L1595"/>
  <c r="L1591"/>
  <c r="L1587"/>
  <c r="L1583"/>
  <c r="L1579"/>
  <c r="L1575"/>
  <c r="L1571"/>
  <c r="L1567"/>
  <c r="L1563"/>
  <c r="L1559"/>
  <c r="L1555"/>
  <c r="L1551"/>
  <c r="L1547"/>
  <c r="L1543"/>
  <c r="L1539"/>
  <c r="L1535"/>
  <c r="L1531"/>
  <c r="L1527"/>
  <c r="L1523"/>
  <c r="L1519"/>
  <c r="L1515"/>
  <c r="L1511"/>
  <c r="L1507"/>
  <c r="L1503"/>
  <c r="L1499"/>
  <c r="L1495"/>
  <c r="L1491"/>
  <c r="L1487"/>
  <c r="L1483"/>
  <c r="L1479"/>
  <c r="L1475"/>
  <c r="L1471"/>
  <c r="L1467"/>
  <c r="L1463"/>
  <c r="L1459"/>
  <c r="L1455"/>
  <c r="L1451"/>
  <c r="L1447"/>
  <c r="L1443"/>
  <c r="L1439"/>
  <c r="L1435"/>
  <c r="L1431"/>
  <c r="L1427"/>
  <c r="L1423"/>
  <c r="L1419"/>
  <c r="L1415"/>
  <c r="L1411"/>
  <c r="L1407"/>
  <c r="L1403"/>
  <c r="L1399"/>
  <c r="L1395"/>
  <c r="L1391"/>
  <c r="L1387"/>
  <c r="L1383"/>
  <c r="L1379"/>
  <c r="L1375"/>
  <c r="L1371"/>
  <c r="L1367"/>
  <c r="L1363"/>
  <c r="L1359"/>
  <c r="L1355"/>
  <c r="L1351"/>
  <c r="L1347"/>
  <c r="L1343"/>
  <c r="L1339"/>
  <c r="L1335"/>
  <c r="L1331"/>
  <c r="L1327"/>
  <c r="L1323"/>
  <c r="L1319"/>
  <c r="L1315"/>
  <c r="L1311"/>
  <c r="L1307"/>
  <c r="L1303"/>
  <c r="L1299"/>
  <c r="L1295"/>
  <c r="L1291"/>
  <c r="L1287"/>
  <c r="L1283"/>
  <c r="L1279"/>
  <c r="L1275"/>
  <c r="L1271"/>
  <c r="L1267"/>
  <c r="L1263"/>
  <c r="L1259"/>
  <c r="L1255"/>
  <c r="L1251"/>
  <c r="L1247"/>
  <c r="L1243"/>
  <c r="L1239"/>
  <c r="L1235"/>
  <c r="L1231"/>
  <c r="L1227"/>
  <c r="L1223"/>
  <c r="L1219"/>
  <c r="L1215"/>
  <c r="L1211"/>
  <c r="L1207"/>
  <c r="L1203"/>
  <c r="L1199"/>
  <c r="L1195"/>
  <c r="L1191"/>
  <c r="L1187"/>
  <c r="L1183"/>
  <c r="L1179"/>
  <c r="L1175"/>
  <c r="L1171"/>
  <c r="L1167"/>
  <c r="L1163"/>
  <c r="L1159"/>
  <c r="L1155"/>
  <c r="L1151"/>
  <c r="L1147"/>
  <c r="L1143"/>
  <c r="L1139"/>
  <c r="L1135"/>
  <c r="L1131"/>
  <c r="L1127"/>
  <c r="L1123"/>
  <c r="L1119"/>
  <c r="L1115"/>
  <c r="L1111"/>
  <c r="L1107"/>
  <c r="L1103"/>
  <c r="L1099"/>
  <c r="L1095"/>
  <c r="L1091"/>
  <c r="L1087"/>
  <c r="L1083"/>
  <c r="L1079"/>
  <c r="L1075"/>
  <c r="L1071"/>
  <c r="L1067"/>
  <c r="L1063"/>
  <c r="L1059"/>
  <c r="L1055"/>
  <c r="L1051"/>
  <c r="L1047"/>
  <c r="L1043"/>
  <c r="L1039"/>
  <c r="L1035"/>
  <c r="L1031"/>
  <c r="L1027"/>
  <c r="L1023"/>
  <c r="L1019"/>
  <c r="L1015"/>
  <c r="L1011"/>
  <c r="L1007"/>
  <c r="L1003"/>
  <c r="L999"/>
  <c r="L995"/>
  <c r="L991"/>
  <c r="L987"/>
  <c r="L983"/>
  <c r="L979"/>
  <c r="L975"/>
  <c r="L971"/>
  <c r="L967"/>
  <c r="L963"/>
  <c r="L959"/>
  <c r="L955"/>
  <c r="L951"/>
  <c r="L947"/>
  <c r="L943"/>
  <c r="L939"/>
  <c r="L935"/>
  <c r="L931"/>
  <c r="L927"/>
  <c r="L923"/>
  <c r="L919"/>
  <c r="L915"/>
  <c r="L911"/>
  <c r="L907"/>
  <c r="L903"/>
  <c r="L899"/>
  <c r="L895"/>
  <c r="L891"/>
  <c r="L887"/>
  <c r="L883"/>
  <c r="L879"/>
  <c r="L875"/>
  <c r="L871"/>
  <c r="L867"/>
  <c r="L863"/>
  <c r="L859"/>
  <c r="L855"/>
  <c r="L851"/>
  <c r="L847"/>
  <c r="L843"/>
  <c r="L839"/>
  <c r="L835"/>
  <c r="L831"/>
  <c r="L827"/>
  <c r="L823"/>
  <c r="L819"/>
  <c r="L815"/>
  <c r="L811"/>
  <c r="L807"/>
  <c r="L803"/>
  <c r="L799"/>
  <c r="L795"/>
  <c r="L791"/>
  <c r="L787"/>
  <c r="L783"/>
  <c r="L779"/>
  <c r="L775"/>
  <c r="L771"/>
  <c r="L767"/>
  <c r="L763"/>
  <c r="L759"/>
  <c r="L755"/>
  <c r="L751"/>
  <c r="L747"/>
  <c r="L743"/>
  <c r="L739"/>
  <c r="L735"/>
  <c r="L731"/>
  <c r="L727"/>
  <c r="L723"/>
  <c r="L719"/>
  <c r="L715"/>
  <c r="L711"/>
  <c r="L707"/>
  <c r="L703"/>
  <c r="L699"/>
  <c r="L695"/>
  <c r="L691"/>
  <c r="L687"/>
  <c r="L683"/>
  <c r="L679"/>
  <c r="L675"/>
  <c r="L671"/>
  <c r="L667"/>
  <c r="L663"/>
  <c r="L659"/>
  <c r="L655"/>
  <c r="L651"/>
  <c r="L647"/>
  <c r="L643"/>
  <c r="L639"/>
  <c r="L635"/>
  <c r="L631"/>
  <c r="L627"/>
  <c r="L623"/>
  <c r="L619"/>
  <c r="L615"/>
  <c r="L611"/>
  <c r="L607"/>
  <c r="L603"/>
  <c r="L599"/>
  <c r="L595"/>
  <c r="L591"/>
  <c r="L587"/>
  <c r="L583"/>
  <c r="L579"/>
  <c r="L575"/>
  <c r="L571"/>
  <c r="L567"/>
  <c r="L563"/>
  <c r="L559"/>
  <c r="L555"/>
  <c r="L551"/>
  <c r="L547"/>
  <c r="L543"/>
  <c r="L539"/>
  <c r="L535"/>
  <c r="L531"/>
  <c r="L527"/>
  <c r="L523"/>
  <c r="L519"/>
  <c r="L515"/>
  <c r="L511"/>
  <c r="L507"/>
  <c r="L503"/>
  <c r="L499"/>
  <c r="L495"/>
  <c r="L491"/>
  <c r="L487"/>
  <c r="L483"/>
  <c r="L479"/>
  <c r="L475"/>
  <c r="L471"/>
  <c r="L467"/>
  <c r="L463"/>
  <c r="L459"/>
  <c r="L455"/>
  <c r="L451"/>
  <c r="L447"/>
  <c r="L443"/>
  <c r="L439"/>
  <c r="L435"/>
  <c r="L431"/>
  <c r="L427"/>
  <c r="L423"/>
  <c r="L419"/>
  <c r="L415"/>
  <c r="L411"/>
  <c r="L407"/>
  <c r="L403"/>
  <c r="L399"/>
  <c r="L395"/>
  <c r="L391"/>
  <c r="L387"/>
  <c r="L383"/>
  <c r="L379"/>
  <c r="L375"/>
  <c r="L371"/>
  <c r="L367"/>
  <c r="L363"/>
  <c r="L359"/>
  <c r="L355"/>
  <c r="L351"/>
  <c r="L347"/>
  <c r="L343"/>
  <c r="L339"/>
  <c r="L335"/>
  <c r="L331"/>
  <c r="L327"/>
  <c r="L323"/>
  <c r="L319"/>
  <c r="L315"/>
  <c r="L311"/>
  <c r="L307"/>
  <c r="L303"/>
  <c r="L299"/>
  <c r="L295"/>
  <c r="L291"/>
  <c r="L287"/>
  <c r="L283"/>
  <c r="L279"/>
  <c r="L275"/>
  <c r="L271"/>
  <c r="L267"/>
  <c r="L263"/>
  <c r="L259"/>
  <c r="L255"/>
  <c r="L251"/>
  <c r="L247"/>
  <c r="L243"/>
  <c r="L239"/>
  <c r="L235"/>
  <c r="L231"/>
  <c r="L227"/>
  <c r="L223"/>
  <c r="L219"/>
  <c r="L215"/>
  <c r="L211"/>
  <c r="L207"/>
  <c r="L203"/>
  <c r="L199"/>
  <c r="L195"/>
  <c r="L191"/>
  <c r="L187"/>
  <c r="L183"/>
  <c r="L179"/>
  <c r="L175"/>
  <c r="L171"/>
  <c r="L167"/>
  <c r="L163"/>
  <c r="L159"/>
  <c r="L155"/>
  <c r="L151"/>
  <c r="L147"/>
  <c r="L143"/>
  <c r="L139"/>
  <c r="L135"/>
  <c r="L131"/>
  <c r="L127"/>
  <c r="L123"/>
  <c r="L119"/>
  <c r="L115"/>
  <c r="L111"/>
  <c r="L107"/>
  <c r="L103"/>
  <c r="L99"/>
  <c r="L95"/>
  <c r="L91"/>
  <c r="L87"/>
  <c r="L83"/>
  <c r="L79"/>
  <c r="L75"/>
  <c r="L71"/>
  <c r="L67"/>
  <c r="L63"/>
  <c r="L59"/>
  <c r="L55"/>
  <c r="L51"/>
  <c r="L47"/>
  <c r="L43"/>
  <c r="L39"/>
  <c r="L35"/>
  <c r="L31"/>
  <c r="L27"/>
  <c r="L23"/>
  <c r="L19"/>
  <c r="L15"/>
  <c r="L11"/>
  <c r="L7"/>
  <c r="L3092"/>
  <c r="L3088"/>
  <c r="L3084"/>
  <c r="L3080"/>
  <c r="L3076"/>
  <c r="L3072"/>
  <c r="L3068"/>
  <c r="L3064"/>
  <c r="L3060"/>
  <c r="L3056"/>
  <c r="L3052"/>
  <c r="L3048"/>
  <c r="L3044"/>
  <c r="L3040"/>
  <c r="L3036"/>
  <c r="L3032"/>
  <c r="L3028"/>
  <c r="L3024"/>
  <c r="L3020"/>
  <c r="L3016"/>
  <c r="L3012"/>
  <c r="L3008"/>
  <c r="L3004"/>
  <c r="L3000"/>
  <c r="L2996"/>
  <c r="L2992"/>
  <c r="L2988"/>
  <c r="L2984"/>
  <c r="L2980"/>
  <c r="L2976"/>
  <c r="L2972"/>
  <c r="L2968"/>
  <c r="L2964"/>
  <c r="L2960"/>
  <c r="L2956"/>
  <c r="L2952"/>
  <c r="L2948"/>
  <c r="L2944"/>
  <c r="L2940"/>
  <c r="L2936"/>
  <c r="L2932"/>
  <c r="L2928"/>
  <c r="L2924"/>
  <c r="L2920"/>
  <c r="L2916"/>
  <c r="L2912"/>
  <c r="L2908"/>
  <c r="L2904"/>
  <c r="L2900"/>
  <c r="L2896"/>
  <c r="L2892"/>
  <c r="L2888"/>
  <c r="L2884"/>
  <c r="L2880"/>
  <c r="L2876"/>
  <c r="L2872"/>
  <c r="L2868"/>
  <c r="L2864"/>
  <c r="L2860"/>
  <c r="L2856"/>
  <c r="L2852"/>
  <c r="L2848"/>
  <c r="L2844"/>
  <c r="L2840"/>
  <c r="L2836"/>
  <c r="L2832"/>
  <c r="L2828"/>
  <c r="L2824"/>
  <c r="L2820"/>
  <c r="L2816"/>
  <c r="L2812"/>
  <c r="L2808"/>
  <c r="L2804"/>
  <c r="L2800"/>
  <c r="L2796"/>
  <c r="L2792"/>
  <c r="L2788"/>
  <c r="L2784"/>
  <c r="L2780"/>
  <c r="L2776"/>
  <c r="L2772"/>
  <c r="L2768"/>
  <c r="L2764"/>
  <c r="L2760"/>
  <c r="L2756"/>
  <c r="L2752"/>
  <c r="L2748"/>
  <c r="L2744"/>
  <c r="L2740"/>
  <c r="L2736"/>
  <c r="L2732"/>
  <c r="L2728"/>
  <c r="L2724"/>
  <c r="L2720"/>
  <c r="L2716"/>
  <c r="L2712"/>
  <c r="L2708"/>
  <c r="L2704"/>
  <c r="L2700"/>
  <c r="L2696"/>
  <c r="L2692"/>
  <c r="L2688"/>
  <c r="L2684"/>
  <c r="L2680"/>
  <c r="L2676"/>
  <c r="L2672"/>
  <c r="L2668"/>
  <c r="L2664"/>
  <c r="L2660"/>
  <c r="L2656"/>
  <c r="L2652"/>
  <c r="L2648"/>
  <c r="L2644"/>
  <c r="L2640"/>
  <c r="L2636"/>
  <c r="L2632"/>
  <c r="L2628"/>
  <c r="L2624"/>
  <c r="L2620"/>
  <c r="L2616"/>
  <c r="L2612"/>
  <c r="L2608"/>
  <c r="L2604"/>
  <c r="L2600"/>
  <c r="L2596"/>
  <c r="L2592"/>
  <c r="L2588"/>
  <c r="L2584"/>
  <c r="L2580"/>
  <c r="L2576"/>
  <c r="L2572"/>
  <c r="L2568"/>
  <c r="L2564"/>
  <c r="L2560"/>
  <c r="L2556"/>
  <c r="L2552"/>
  <c r="L2548"/>
  <c r="L2544"/>
  <c r="L2540"/>
  <c r="L2536"/>
  <c r="L2532"/>
  <c r="L2528"/>
  <c r="L2524"/>
  <c r="L2520"/>
  <c r="L2516"/>
  <c r="L2512"/>
  <c r="L2508"/>
  <c r="L2504"/>
  <c r="L2500"/>
  <c r="L2496"/>
  <c r="L2492"/>
  <c r="L2488"/>
  <c r="L2484"/>
  <c r="L2480"/>
  <c r="L2476"/>
  <c r="L2472"/>
  <c r="L2468"/>
  <c r="L2464"/>
  <c r="L2460"/>
  <c r="L2456"/>
  <c r="L2452"/>
  <c r="L2448"/>
  <c r="L2444"/>
  <c r="L2440"/>
  <c r="L2436"/>
  <c r="L2432"/>
  <c r="L2428"/>
  <c r="L2424"/>
  <c r="L2420"/>
  <c r="L2416"/>
  <c r="L2412"/>
  <c r="L2408"/>
  <c r="L2404"/>
  <c r="L2400"/>
  <c r="L2396"/>
  <c r="L2392"/>
  <c r="L2388"/>
  <c r="L2384"/>
  <c r="L2380"/>
  <c r="L2376"/>
  <c r="L2372"/>
  <c r="L2368"/>
  <c r="L2364"/>
  <c r="L2360"/>
  <c r="L2356"/>
  <c r="L2352"/>
  <c r="L2348"/>
  <c r="L2344"/>
  <c r="L2340"/>
  <c r="L2336"/>
  <c r="L2332"/>
  <c r="L2328"/>
  <c r="L2324"/>
  <c r="L2320"/>
  <c r="L2316"/>
  <c r="L2312"/>
  <c r="L2308"/>
  <c r="L2304"/>
  <c r="L2300"/>
  <c r="L2296"/>
  <c r="L2292"/>
  <c r="L2288"/>
  <c r="L2284"/>
  <c r="L2280"/>
  <c r="L2276"/>
  <c r="L2272"/>
  <c r="L2268"/>
  <c r="L2264"/>
  <c r="L2260"/>
  <c r="L2256"/>
  <c r="L2252"/>
  <c r="L2248"/>
  <c r="L2244"/>
  <c r="L2240"/>
  <c r="L2236"/>
  <c r="L2232"/>
  <c r="L2228"/>
  <c r="L2224"/>
  <c r="L2220"/>
  <c r="L2216"/>
  <c r="L2212"/>
  <c r="L2208"/>
  <c r="L2204"/>
  <c r="L2200"/>
  <c r="L2196"/>
  <c r="L2192"/>
  <c r="L2188"/>
  <c r="L2184"/>
  <c r="L2180"/>
  <c r="L2176"/>
  <c r="L2172"/>
  <c r="L2168"/>
  <c r="L2164"/>
  <c r="L2160"/>
  <c r="L2156"/>
  <c r="L2152"/>
  <c r="L2148"/>
  <c r="L2144"/>
  <c r="L2140"/>
  <c r="L2136"/>
  <c r="L2132"/>
  <c r="L2128"/>
  <c r="L2124"/>
  <c r="L2120"/>
  <c r="L2116"/>
  <c r="L2112"/>
  <c r="L2108"/>
  <c r="L2104"/>
  <c r="L2100"/>
  <c r="L2096"/>
  <c r="L2092"/>
  <c r="L2088"/>
  <c r="L2084"/>
  <c r="L2080"/>
  <c r="L2076"/>
  <c r="L2072"/>
  <c r="L2068"/>
  <c r="L2064"/>
  <c r="L2060"/>
  <c r="L2056"/>
  <c r="L2052"/>
  <c r="L2048"/>
  <c r="L2044"/>
  <c r="L2040"/>
  <c r="L2036"/>
  <c r="L2032"/>
  <c r="L2028"/>
  <c r="L2024"/>
  <c r="L2020"/>
  <c r="L2016"/>
  <c r="L2012"/>
  <c r="L2008"/>
  <c r="L2004"/>
  <c r="L2000"/>
  <c r="L1996"/>
  <c r="L1992"/>
  <c r="L1988"/>
  <c r="L1984"/>
  <c r="L1980"/>
  <c r="L1976"/>
  <c r="L1972"/>
  <c r="L1968"/>
  <c r="L1964"/>
  <c r="L1960"/>
  <c r="L1956"/>
  <c r="L1952"/>
  <c r="L1948"/>
  <c r="L1944"/>
  <c r="L1940"/>
  <c r="L1936"/>
  <c r="L1932"/>
  <c r="L1928"/>
  <c r="L1924"/>
  <c r="L1920"/>
  <c r="L1916"/>
  <c r="L1912"/>
  <c r="L1908"/>
  <c r="L1904"/>
  <c r="L1900"/>
  <c r="L1896"/>
  <c r="L1892"/>
  <c r="L1888"/>
  <c r="L1884"/>
  <c r="L1880"/>
  <c r="L1876"/>
  <c r="L1872"/>
  <c r="L1868"/>
  <c r="L1864"/>
  <c r="L1860"/>
  <c r="L1856"/>
  <c r="L1852"/>
  <c r="L1848"/>
  <c r="L1844"/>
  <c r="L1840"/>
  <c r="L1836"/>
  <c r="L1832"/>
  <c r="L1828"/>
  <c r="L1824"/>
  <c r="L1820"/>
  <c r="L1816"/>
  <c r="L1812"/>
  <c r="L1808"/>
  <c r="L1804"/>
  <c r="L1800"/>
  <c r="L1796"/>
  <c r="L1792"/>
  <c r="L1788"/>
  <c r="L1784"/>
  <c r="L1780"/>
  <c r="L1776"/>
  <c r="L1772"/>
  <c r="L1768"/>
  <c r="L1764"/>
  <c r="L1760"/>
  <c r="L1756"/>
  <c r="L1752"/>
  <c r="L1748"/>
  <c r="L1744"/>
  <c r="L1740"/>
  <c r="L1736"/>
  <c r="L1732"/>
  <c r="L1728"/>
  <c r="L1724"/>
  <c r="L1720"/>
  <c r="L1716"/>
  <c r="L1712"/>
  <c r="L1708"/>
  <c r="L1704"/>
  <c r="L1700"/>
  <c r="L1696"/>
  <c r="L1692"/>
  <c r="L1688"/>
  <c r="L1684"/>
  <c r="L1680"/>
  <c r="L1676"/>
  <c r="L1672"/>
  <c r="L1668"/>
  <c r="L1664"/>
  <c r="L1660"/>
  <c r="L1656"/>
  <c r="L1652"/>
  <c r="L1648"/>
  <c r="L1644"/>
  <c r="L1640"/>
  <c r="L1636"/>
  <c r="L1632"/>
  <c r="L1628"/>
  <c r="L1624"/>
  <c r="L1620"/>
  <c r="L1616"/>
  <c r="L1612"/>
  <c r="L1608"/>
  <c r="L1604"/>
  <c r="L1600"/>
  <c r="L1596"/>
  <c r="L1592"/>
  <c r="L1588"/>
  <c r="L1584"/>
  <c r="L1580"/>
  <c r="L1576"/>
  <c r="L1572"/>
  <c r="L1568"/>
  <c r="L1564"/>
  <c r="L1560"/>
  <c r="L1556"/>
  <c r="L1552"/>
  <c r="L1548"/>
  <c r="L1544"/>
  <c r="L1540"/>
  <c r="L1536"/>
  <c r="L1532"/>
  <c r="L1528"/>
  <c r="L1524"/>
  <c r="L1520"/>
  <c r="L1516"/>
  <c r="L1512"/>
  <c r="L1508"/>
  <c r="L1504"/>
  <c r="L1500"/>
  <c r="L1496"/>
  <c r="L1492"/>
  <c r="L1488"/>
  <c r="L1484"/>
  <c r="L1480"/>
  <c r="L1476"/>
  <c r="L1472"/>
  <c r="L1468"/>
  <c r="L1464"/>
  <c r="L1460"/>
  <c r="L1456"/>
  <c r="L1452"/>
  <c r="L1448"/>
  <c r="L1444"/>
  <c r="L1440"/>
  <c r="L1436"/>
  <c r="L1432"/>
  <c r="L1428"/>
  <c r="L1424"/>
  <c r="L1420"/>
  <c r="L1416"/>
  <c r="L1412"/>
  <c r="L1408"/>
  <c r="L1404"/>
  <c r="L1400"/>
  <c r="L1396"/>
  <c r="L1392"/>
  <c r="L1388"/>
  <c r="L1384"/>
  <c r="L1380"/>
  <c r="L1376"/>
  <c r="L1372"/>
  <c r="L1368"/>
  <c r="L1364"/>
  <c r="L1360"/>
  <c r="L1356"/>
  <c r="L1352"/>
  <c r="L1348"/>
  <c r="L1344"/>
  <c r="L1340"/>
  <c r="L1336"/>
  <c r="L1332"/>
  <c r="L1328"/>
  <c r="L1324"/>
  <c r="L1320"/>
  <c r="L1316"/>
  <c r="L1312"/>
  <c r="L1308"/>
  <c r="L1304"/>
  <c r="L1300"/>
  <c r="L1296"/>
  <c r="L1292"/>
  <c r="L1288"/>
  <c r="L1284"/>
  <c r="L1280"/>
  <c r="L1276"/>
  <c r="L1272"/>
  <c r="L1268"/>
  <c r="L1264"/>
  <c r="L1260"/>
  <c r="L1256"/>
  <c r="L1252"/>
  <c r="L1248"/>
  <c r="L1244"/>
  <c r="L1240"/>
  <c r="L1236"/>
  <c r="L1232"/>
  <c r="L1228"/>
  <c r="L1224"/>
  <c r="L1220"/>
  <c r="L1216"/>
  <c r="L1212"/>
  <c r="L1208"/>
  <c r="L1204"/>
  <c r="L1200"/>
  <c r="L1196"/>
  <c r="L1192"/>
  <c r="L1188"/>
  <c r="L1184"/>
  <c r="L1180"/>
  <c r="L1176"/>
  <c r="L1172"/>
  <c r="L1168"/>
  <c r="L1164"/>
  <c r="L1160"/>
  <c r="L1156"/>
  <c r="L1152"/>
  <c r="L1148"/>
  <c r="L1144"/>
  <c r="L1140"/>
  <c r="L1136"/>
  <c r="L1132"/>
  <c r="L1128"/>
  <c r="L1124"/>
  <c r="L1120"/>
  <c r="L1116"/>
  <c r="L1112"/>
  <c r="L1108"/>
  <c r="L1104"/>
  <c r="L1100"/>
  <c r="L1096"/>
  <c r="L1092"/>
  <c r="L1088"/>
  <c r="L1084"/>
  <c r="L1080"/>
  <c r="L1076"/>
  <c r="L1072"/>
  <c r="L1068"/>
  <c r="L1064"/>
  <c r="L1060"/>
  <c r="L1056"/>
  <c r="L1052"/>
  <c r="L1048"/>
  <c r="L1044"/>
  <c r="L1040"/>
  <c r="L1036"/>
  <c r="L1032"/>
  <c r="L1028"/>
  <c r="L1024"/>
  <c r="L1020"/>
  <c r="L1016"/>
  <c r="L1012"/>
  <c r="L1008"/>
  <c r="L1004"/>
  <c r="L1000"/>
  <c r="L996"/>
  <c r="L992"/>
  <c r="L988"/>
  <c r="L984"/>
  <c r="L980"/>
  <c r="L976"/>
  <c r="L972"/>
  <c r="L968"/>
  <c r="L964"/>
  <c r="L960"/>
  <c r="L956"/>
  <c r="L952"/>
  <c r="L948"/>
  <c r="L944"/>
  <c r="L940"/>
  <c r="L936"/>
  <c r="L932"/>
  <c r="L928"/>
  <c r="L924"/>
  <c r="L920"/>
  <c r="L916"/>
  <c r="L912"/>
  <c r="L908"/>
  <c r="L904"/>
  <c r="L900"/>
  <c r="L896"/>
  <c r="L892"/>
  <c r="L888"/>
  <c r="L884"/>
  <c r="L880"/>
  <c r="L876"/>
  <c r="L872"/>
  <c r="L868"/>
  <c r="L864"/>
  <c r="L860"/>
  <c r="L856"/>
  <c r="L852"/>
  <c r="L848"/>
  <c r="L844"/>
  <c r="L840"/>
  <c r="L836"/>
  <c r="L832"/>
  <c r="L828"/>
  <c r="L824"/>
  <c r="L820"/>
  <c r="L816"/>
  <c r="L812"/>
  <c r="L808"/>
  <c r="L804"/>
  <c r="L800"/>
  <c r="L796"/>
  <c r="L792"/>
  <c r="L788"/>
  <c r="L784"/>
  <c r="L780"/>
  <c r="L776"/>
  <c r="L772"/>
  <c r="L768"/>
  <c r="L764"/>
  <c r="L760"/>
  <c r="L756"/>
  <c r="L752"/>
  <c r="L748"/>
  <c r="L744"/>
  <c r="L740"/>
  <c r="L736"/>
  <c r="L732"/>
  <c r="L728"/>
  <c r="L724"/>
  <c r="L720"/>
  <c r="L716"/>
  <c r="L712"/>
  <c r="L708"/>
  <c r="L704"/>
  <c r="L700"/>
  <c r="L696"/>
  <c r="L692"/>
  <c r="L688"/>
  <c r="L684"/>
  <c r="L680"/>
  <c r="L676"/>
  <c r="L672"/>
  <c r="L668"/>
  <c r="L664"/>
  <c r="L660"/>
  <c r="L656"/>
  <c r="L652"/>
  <c r="L648"/>
  <c r="L644"/>
  <c r="L640"/>
  <c r="L636"/>
  <c r="L632"/>
  <c r="L628"/>
  <c r="L624"/>
  <c r="L620"/>
  <c r="L616"/>
  <c r="L612"/>
  <c r="L608"/>
  <c r="L604"/>
  <c r="L600"/>
  <c r="L596"/>
  <c r="L592"/>
  <c r="L588"/>
  <c r="L584"/>
  <c r="L580"/>
  <c r="L576"/>
  <c r="L572"/>
  <c r="L568"/>
  <c r="L564"/>
  <c r="L560"/>
  <c r="L556"/>
  <c r="L552"/>
  <c r="L548"/>
  <c r="L544"/>
  <c r="L540"/>
  <c r="L536"/>
  <c r="L532"/>
  <c r="L528"/>
  <c r="L524"/>
  <c r="L520"/>
  <c r="L516"/>
  <c r="L512"/>
  <c r="L508"/>
  <c r="L504"/>
  <c r="L500"/>
  <c r="L496"/>
  <c r="L492"/>
  <c r="L488"/>
  <c r="L484"/>
  <c r="L480"/>
  <c r="L476"/>
  <c r="L472"/>
  <c r="L468"/>
  <c r="L464"/>
  <c r="L460"/>
  <c r="L456"/>
  <c r="L452"/>
  <c r="L448"/>
  <c r="L444"/>
  <c r="L440"/>
  <c r="L436"/>
  <c r="L432"/>
  <c r="L428"/>
  <c r="L424"/>
  <c r="L420"/>
  <c r="L416"/>
  <c r="L412"/>
  <c r="L408"/>
  <c r="L404"/>
  <c r="L400"/>
  <c r="L396"/>
  <c r="L392"/>
  <c r="L388"/>
  <c r="L384"/>
  <c r="L380"/>
  <c r="L376"/>
  <c r="L372"/>
  <c r="L368"/>
  <c r="L364"/>
  <c r="L360"/>
  <c r="L356"/>
  <c r="L352"/>
  <c r="L348"/>
  <c r="L344"/>
  <c r="L340"/>
  <c r="L336"/>
  <c r="L332"/>
  <c r="L328"/>
  <c r="L324"/>
  <c r="L320"/>
  <c r="L316"/>
  <c r="L312"/>
  <c r="L308"/>
  <c r="L304"/>
  <c r="L300"/>
  <c r="L296"/>
  <c r="L292"/>
  <c r="L288"/>
  <c r="L284"/>
  <c r="L280"/>
  <c r="L276"/>
  <c r="L272"/>
  <c r="L268"/>
  <c r="L264"/>
  <c r="L260"/>
  <c r="L256"/>
  <c r="L252"/>
  <c r="L248"/>
  <c r="L244"/>
  <c r="L240"/>
  <c r="L236"/>
  <c r="L232"/>
  <c r="L228"/>
  <c r="L224"/>
  <c r="L220"/>
  <c r="L216"/>
  <c r="L212"/>
  <c r="L208"/>
  <c r="L204"/>
  <c r="L200"/>
  <c r="L196"/>
  <c r="L192"/>
  <c r="L188"/>
  <c r="L184"/>
  <c r="L180"/>
  <c r="L176"/>
  <c r="L172"/>
  <c r="L168"/>
  <c r="L164"/>
  <c r="L160"/>
  <c r="L156"/>
  <c r="L152"/>
  <c r="L148"/>
  <c r="L144"/>
  <c r="L140"/>
  <c r="L136"/>
  <c r="L132"/>
  <c r="L128"/>
  <c r="L124"/>
  <c r="L120"/>
  <c r="L116"/>
  <c r="L112"/>
  <c r="L108"/>
  <c r="L104"/>
  <c r="L100"/>
  <c r="L96"/>
  <c r="L92"/>
  <c r="L88"/>
  <c r="L84"/>
  <c r="L80"/>
  <c r="L76"/>
  <c r="L72"/>
  <c r="L68"/>
  <c r="L64"/>
  <c r="L60"/>
  <c r="L56"/>
  <c r="L52"/>
  <c r="L48"/>
  <c r="L44"/>
  <c r="L40"/>
  <c r="L36"/>
  <c r="L32"/>
  <c r="L28"/>
  <c r="L24"/>
  <c r="L20"/>
  <c r="L16"/>
  <c r="L12"/>
  <c r="L8"/>
  <c r="L3045"/>
  <c r="L3041"/>
  <c r="L3037"/>
  <c r="L3033"/>
  <c r="L3029"/>
  <c r="L3025"/>
  <c r="L3021"/>
  <c r="L3017"/>
  <c r="L3013"/>
  <c r="L3009"/>
  <c r="L3005"/>
  <c r="L3001"/>
  <c r="L2997"/>
  <c r="L2993"/>
  <c r="L2989"/>
  <c r="L2985"/>
  <c r="L2981"/>
  <c r="L2977"/>
  <c r="L2973"/>
  <c r="L2969"/>
  <c r="L2965"/>
  <c r="L2961"/>
  <c r="L2957"/>
  <c r="L2953"/>
  <c r="L2949"/>
  <c r="L2945"/>
  <c r="L2941"/>
  <c r="L2937"/>
  <c r="L2933"/>
  <c r="L2929"/>
  <c r="L2925"/>
  <c r="L2921"/>
  <c r="L2917"/>
  <c r="L2913"/>
  <c r="L2909"/>
  <c r="L2905"/>
  <c r="L2901"/>
  <c r="L2897"/>
  <c r="L2893"/>
  <c r="L2889"/>
  <c r="L2885"/>
  <c r="L2881"/>
  <c r="L2877"/>
  <c r="L2873"/>
  <c r="L2869"/>
  <c r="L2865"/>
  <c r="L2861"/>
  <c r="L2857"/>
  <c r="L2853"/>
  <c r="L2849"/>
  <c r="L2845"/>
  <c r="L2841"/>
  <c r="L2837"/>
  <c r="L2833"/>
  <c r="L2829"/>
  <c r="L2825"/>
  <c r="L2821"/>
  <c r="L2817"/>
  <c r="L2813"/>
  <c r="L2809"/>
  <c r="L2805"/>
  <c r="L2801"/>
  <c r="L2797"/>
  <c r="L2793"/>
  <c r="L2789"/>
  <c r="L2785"/>
  <c r="L2781"/>
  <c r="L2777"/>
  <c r="L2773"/>
  <c r="L2769"/>
  <c r="L2765"/>
  <c r="L2761"/>
  <c r="L2757"/>
  <c r="L2753"/>
  <c r="L2749"/>
  <c r="L2745"/>
  <c r="L2741"/>
  <c r="L2737"/>
  <c r="L2733"/>
  <c r="L2729"/>
  <c r="L2725"/>
  <c r="L2721"/>
  <c r="L2717"/>
  <c r="L2713"/>
  <c r="L2709"/>
  <c r="L2705"/>
  <c r="L2701"/>
  <c r="L2697"/>
  <c r="L2693"/>
  <c r="L2689"/>
  <c r="L2685"/>
  <c r="L2681"/>
  <c r="L2677"/>
  <c r="L2673"/>
  <c r="L2669"/>
  <c r="L2665"/>
  <c r="L2661"/>
  <c r="L2657"/>
  <c r="L2653"/>
  <c r="L2649"/>
  <c r="L2645"/>
  <c r="L2641"/>
  <c r="L2637"/>
  <c r="L2633"/>
  <c r="L2629"/>
  <c r="L2625"/>
  <c r="L2621"/>
  <c r="L2617"/>
  <c r="L2613"/>
  <c r="L2609"/>
  <c r="L2605"/>
  <c r="L2601"/>
  <c r="L2597"/>
  <c r="L2593"/>
  <c r="L2589"/>
  <c r="L2585"/>
  <c r="L2581"/>
  <c r="L2577"/>
  <c r="L2573"/>
  <c r="L2569"/>
  <c r="L2565"/>
  <c r="L2561"/>
  <c r="L2557"/>
  <c r="L2553"/>
  <c r="L2549"/>
  <c r="L2545"/>
  <c r="L2541"/>
  <c r="L2537"/>
  <c r="L2533"/>
  <c r="L2529"/>
  <c r="L2525"/>
  <c r="L2521"/>
  <c r="L2517"/>
  <c r="L2513"/>
  <c r="L2509"/>
  <c r="L2505"/>
  <c r="L2501"/>
  <c r="L2497"/>
  <c r="L2493"/>
  <c r="L2489"/>
  <c r="L2485"/>
  <c r="L2481"/>
  <c r="L2477"/>
  <c r="L2473"/>
  <c r="L2469"/>
  <c r="L2465"/>
  <c r="L2461"/>
  <c r="L2457"/>
  <c r="L2453"/>
  <c r="L2449"/>
  <c r="L2445"/>
  <c r="L2441"/>
  <c r="L2437"/>
  <c r="L2433"/>
  <c r="L2429"/>
  <c r="L2425"/>
  <c r="L2421"/>
  <c r="L2417"/>
  <c r="L2413"/>
  <c r="L2409"/>
  <c r="L2405"/>
  <c r="L2401"/>
  <c r="L2397"/>
  <c r="L2393"/>
  <c r="L2389"/>
  <c r="L2385"/>
  <c r="L2381"/>
  <c r="L2377"/>
  <c r="L2373"/>
  <c r="L2369"/>
  <c r="L2365"/>
  <c r="L2361"/>
  <c r="L2357"/>
  <c r="L2353"/>
  <c r="L2349"/>
  <c r="L2345"/>
  <c r="L2341"/>
  <c r="L2337"/>
  <c r="L2333"/>
  <c r="L2329"/>
  <c r="L2325"/>
  <c r="L2321"/>
  <c r="L2317"/>
  <c r="L2313"/>
  <c r="L2309"/>
  <c r="L2305"/>
  <c r="L2301"/>
  <c r="L2297"/>
  <c r="L2293"/>
  <c r="L2289"/>
  <c r="L2285"/>
  <c r="L2281"/>
  <c r="L2277"/>
  <c r="L2273"/>
  <c r="L2269"/>
  <c r="L2265"/>
  <c r="L2261"/>
  <c r="L2257"/>
  <c r="L2253"/>
  <c r="L2249"/>
  <c r="L2245"/>
  <c r="L2241"/>
  <c r="L2237"/>
  <c r="L2233"/>
  <c r="L2229"/>
  <c r="L2225"/>
  <c r="L2221"/>
  <c r="L2217"/>
  <c r="L2213"/>
  <c r="L2209"/>
  <c r="L2205"/>
  <c r="L2201"/>
  <c r="L2197"/>
  <c r="L2193"/>
  <c r="L2189"/>
  <c r="L2185"/>
  <c r="L2181"/>
  <c r="L2177"/>
  <c r="L2173"/>
  <c r="L2169"/>
  <c r="L2165"/>
  <c r="L2161"/>
  <c r="L2157"/>
  <c r="L2153"/>
  <c r="L2149"/>
  <c r="L2145"/>
  <c r="L2141"/>
  <c r="L2137"/>
  <c r="L2133"/>
  <c r="L2129"/>
  <c r="L2125"/>
  <c r="L2121"/>
  <c r="L2117"/>
  <c r="L2113"/>
  <c r="L2109"/>
  <c r="L2105"/>
  <c r="L2101"/>
  <c r="L2097"/>
  <c r="L2093"/>
  <c r="L2089"/>
  <c r="L2085"/>
  <c r="L2081"/>
  <c r="L2077"/>
  <c r="L2073"/>
  <c r="L2069"/>
  <c r="L2065"/>
  <c r="L2061"/>
  <c r="L2057"/>
  <c r="L2053"/>
  <c r="L2049"/>
  <c r="L2045"/>
  <c r="L2041"/>
  <c r="L2037"/>
  <c r="L2033"/>
  <c r="L2029"/>
  <c r="L2025"/>
  <c r="L2021"/>
  <c r="L2017"/>
  <c r="L2013"/>
  <c r="L2009"/>
  <c r="L2005"/>
  <c r="L2001"/>
  <c r="L1997"/>
  <c r="L1993"/>
  <c r="L1989"/>
  <c r="L1985"/>
  <c r="L1981"/>
  <c r="L1977"/>
  <c r="L1973"/>
  <c r="L1969"/>
  <c r="L1965"/>
  <c r="L1961"/>
  <c r="L1957"/>
  <c r="L1953"/>
  <c r="L1949"/>
  <c r="L1945"/>
  <c r="L1941"/>
  <c r="L1937"/>
  <c r="L1933"/>
  <c r="L1929"/>
  <c r="L1925"/>
  <c r="L1921"/>
  <c r="L1917"/>
  <c r="L1913"/>
  <c r="L1909"/>
  <c r="L1905"/>
  <c r="L1901"/>
  <c r="L1897"/>
  <c r="L1893"/>
  <c r="L1889"/>
  <c r="L1885"/>
  <c r="L1881"/>
  <c r="L1877"/>
  <c r="L1873"/>
  <c r="L1869"/>
  <c r="L1865"/>
  <c r="L1861"/>
  <c r="L1857"/>
  <c r="L1853"/>
  <c r="L1849"/>
  <c r="L1845"/>
  <c r="L1841"/>
  <c r="L1837"/>
  <c r="L1833"/>
  <c r="L1829"/>
  <c r="L1825"/>
  <c r="L1821"/>
  <c r="L1817"/>
  <c r="L1813"/>
  <c r="L1809"/>
  <c r="L1805"/>
  <c r="L1801"/>
  <c r="L1797"/>
  <c r="L1793"/>
  <c r="L1789"/>
  <c r="L1785"/>
  <c r="L1781"/>
  <c r="L1777"/>
  <c r="L1773"/>
  <c r="L1769"/>
  <c r="L1765"/>
  <c r="L1761"/>
  <c r="L1757"/>
  <c r="L1753"/>
  <c r="L1749"/>
  <c r="L1745"/>
  <c r="L1741"/>
  <c r="L1737"/>
  <c r="L1733"/>
  <c r="L1729"/>
  <c r="L1725"/>
  <c r="L1721"/>
  <c r="L1717"/>
  <c r="L1713"/>
  <c r="L1709"/>
  <c r="L1705"/>
  <c r="L1701"/>
  <c r="L1697"/>
  <c r="L1693"/>
  <c r="L1689"/>
  <c r="L1685"/>
  <c r="L1681"/>
  <c r="L1677"/>
  <c r="L1673"/>
  <c r="L1669"/>
  <c r="L1665"/>
  <c r="L1661"/>
  <c r="L1657"/>
  <c r="L1653"/>
  <c r="L1649"/>
  <c r="L1645"/>
  <c r="L1641"/>
  <c r="L1637"/>
  <c r="L1633"/>
  <c r="L1629"/>
  <c r="L1625"/>
  <c r="L1621"/>
  <c r="L1617"/>
  <c r="L1613"/>
  <c r="L1609"/>
  <c r="L1605"/>
  <c r="L1601"/>
  <c r="L1597"/>
  <c r="L1593"/>
  <c r="L1589"/>
  <c r="L1585"/>
  <c r="L1581"/>
  <c r="L1577"/>
  <c r="L1573"/>
  <c r="L1569"/>
  <c r="L1565"/>
  <c r="L1561"/>
  <c r="L1557"/>
  <c r="L1553"/>
  <c r="L1549"/>
  <c r="L1545"/>
  <c r="L1541"/>
  <c r="L1537"/>
  <c r="L1533"/>
  <c r="L1529"/>
  <c r="L1525"/>
  <c r="L1521"/>
  <c r="L1517"/>
  <c r="L1513"/>
  <c r="L1509"/>
  <c r="L1505"/>
  <c r="L1501"/>
  <c r="L1497"/>
  <c r="L1493"/>
  <c r="L1489"/>
  <c r="L1485"/>
  <c r="L1481"/>
  <c r="L1477"/>
  <c r="L1473"/>
  <c r="L1469"/>
  <c r="L1465"/>
  <c r="L1461"/>
  <c r="L1457"/>
  <c r="L1453"/>
  <c r="L1449"/>
  <c r="L1445"/>
  <c r="L1441"/>
  <c r="L1437"/>
  <c r="L1433"/>
  <c r="L1429"/>
  <c r="L1425"/>
  <c r="L1421"/>
  <c r="L1417"/>
  <c r="L1413"/>
  <c r="L1409"/>
  <c r="L1405"/>
  <c r="L1401"/>
  <c r="L1397"/>
  <c r="L1393"/>
  <c r="L1389"/>
  <c r="L1385"/>
  <c r="L1381"/>
  <c r="L1377"/>
  <c r="L1373"/>
  <c r="L1369"/>
  <c r="L1365"/>
  <c r="L1361"/>
  <c r="L1357"/>
  <c r="L1353"/>
  <c r="L1349"/>
  <c r="L1345"/>
  <c r="L1341"/>
  <c r="L1337"/>
  <c r="L1333"/>
  <c r="L1329"/>
  <c r="L1325"/>
  <c r="L1321"/>
  <c r="L1317"/>
  <c r="L1313"/>
  <c r="L1309"/>
  <c r="L1305"/>
  <c r="L1301"/>
  <c r="L1297"/>
  <c r="L1293"/>
  <c r="L1289"/>
  <c r="L1285"/>
  <c r="L1281"/>
  <c r="L1277"/>
  <c r="L1273"/>
  <c r="L1269"/>
  <c r="L1265"/>
  <c r="L1261"/>
  <c r="L1257"/>
  <c r="L1253"/>
  <c r="L1249"/>
  <c r="L1245"/>
  <c r="L1241"/>
  <c r="L1237"/>
  <c r="L1233"/>
  <c r="L1229"/>
  <c r="L1225"/>
  <c r="L1221"/>
  <c r="L1217"/>
  <c r="L1213"/>
  <c r="L1209"/>
  <c r="L1205"/>
  <c r="L1201"/>
  <c r="L1197"/>
  <c r="L1193"/>
  <c r="L1189"/>
  <c r="L1185"/>
  <c r="L1181"/>
  <c r="L1177"/>
  <c r="L1173"/>
  <c r="L1169"/>
  <c r="L1165"/>
  <c r="L1161"/>
  <c r="L1157"/>
  <c r="L1153"/>
  <c r="L1149"/>
  <c r="L1145"/>
  <c r="L1141"/>
  <c r="L1137"/>
  <c r="L1133"/>
  <c r="L1129"/>
  <c r="L1125"/>
  <c r="L1121"/>
  <c r="L1117"/>
  <c r="L1113"/>
  <c r="L1109"/>
  <c r="L1105"/>
  <c r="L1101"/>
  <c r="L1097"/>
  <c r="L1093"/>
  <c r="L1089"/>
  <c r="L1085"/>
  <c r="L1081"/>
  <c r="L1077"/>
  <c r="L1073"/>
  <c r="L1069"/>
  <c r="L1065"/>
  <c r="L1061"/>
  <c r="L1057"/>
  <c r="L1053"/>
  <c r="L1049"/>
  <c r="L1045"/>
  <c r="L1041"/>
  <c r="L1037"/>
  <c r="L1033"/>
  <c r="L1029"/>
  <c r="L1025"/>
  <c r="L1021"/>
  <c r="L1017"/>
  <c r="L1013"/>
  <c r="L1009"/>
  <c r="L1005"/>
  <c r="L1001"/>
  <c r="L997"/>
  <c r="L993"/>
  <c r="L989"/>
  <c r="L985"/>
  <c r="L981"/>
  <c r="L977"/>
  <c r="L973"/>
  <c r="L969"/>
  <c r="L965"/>
  <c r="L961"/>
  <c r="L957"/>
  <c r="L953"/>
  <c r="L949"/>
  <c r="L945"/>
  <c r="L941"/>
  <c r="L937"/>
  <c r="L933"/>
  <c r="L929"/>
  <c r="L925"/>
  <c r="L921"/>
  <c r="L917"/>
  <c r="L913"/>
  <c r="L909"/>
  <c r="L905"/>
  <c r="L901"/>
  <c r="L897"/>
  <c r="L893"/>
  <c r="L889"/>
  <c r="L885"/>
  <c r="L881"/>
  <c r="L877"/>
  <c r="L873"/>
  <c r="L869"/>
  <c r="L865"/>
  <c r="L861"/>
  <c r="L857"/>
  <c r="L853"/>
  <c r="L849"/>
  <c r="L845"/>
  <c r="L841"/>
  <c r="L837"/>
  <c r="L833"/>
  <c r="L829"/>
  <c r="L825"/>
  <c r="L821"/>
  <c r="L817"/>
  <c r="L813"/>
  <c r="L809"/>
  <c r="L805"/>
  <c r="L801"/>
  <c r="L797"/>
  <c r="L793"/>
  <c r="L789"/>
  <c r="L785"/>
  <c r="L781"/>
  <c r="L777"/>
  <c r="L773"/>
  <c r="L769"/>
  <c r="L765"/>
  <c r="L761"/>
  <c r="L757"/>
  <c r="L753"/>
  <c r="L749"/>
  <c r="L745"/>
  <c r="L741"/>
  <c r="L737"/>
  <c r="L733"/>
  <c r="L729"/>
  <c r="L725"/>
  <c r="L721"/>
  <c r="L717"/>
  <c r="L713"/>
  <c r="L709"/>
  <c r="L705"/>
  <c r="L701"/>
  <c r="L697"/>
  <c r="L693"/>
  <c r="L689"/>
  <c r="L685"/>
  <c r="L681"/>
  <c r="L677"/>
  <c r="L673"/>
  <c r="L669"/>
  <c r="L665"/>
  <c r="L661"/>
  <c r="L657"/>
  <c r="L653"/>
  <c r="L649"/>
  <c r="L645"/>
  <c r="L641"/>
  <c r="L637"/>
  <c r="L633"/>
  <c r="L629"/>
  <c r="L625"/>
  <c r="L621"/>
  <c r="L617"/>
  <c r="L613"/>
  <c r="L609"/>
  <c r="L605"/>
  <c r="L601"/>
  <c r="L597"/>
  <c r="L593"/>
  <c r="L589"/>
  <c r="L585"/>
  <c r="L581"/>
  <c r="L577"/>
  <c r="L573"/>
  <c r="L569"/>
  <c r="L565"/>
  <c r="L561"/>
  <c r="L557"/>
  <c r="L553"/>
  <c r="L549"/>
  <c r="L545"/>
  <c r="L541"/>
  <c r="L537"/>
  <c r="L533"/>
  <c r="L529"/>
  <c r="L525"/>
  <c r="L521"/>
  <c r="L517"/>
  <c r="L513"/>
  <c r="L509"/>
  <c r="L505"/>
  <c r="L501"/>
  <c r="L497"/>
  <c r="L493"/>
  <c r="L489"/>
  <c r="L485"/>
  <c r="L481"/>
  <c r="L477"/>
  <c r="L473"/>
  <c r="L469"/>
  <c r="L465"/>
  <c r="L461"/>
  <c r="L457"/>
  <c r="L453"/>
  <c r="L449"/>
  <c r="L445"/>
  <c r="L441"/>
  <c r="L437"/>
  <c r="L433"/>
  <c r="L429"/>
  <c r="L425"/>
  <c r="L421"/>
  <c r="L417"/>
  <c r="L413"/>
  <c r="L409"/>
  <c r="L405"/>
  <c r="L401"/>
  <c r="L397"/>
  <c r="L393"/>
  <c r="L389"/>
  <c r="L385"/>
  <c r="L381"/>
  <c r="L377"/>
  <c r="L373"/>
  <c r="L369"/>
  <c r="L365"/>
  <c r="L361"/>
  <c r="L357"/>
  <c r="L353"/>
  <c r="L349"/>
  <c r="L345"/>
  <c r="L341"/>
  <c r="L337"/>
  <c r="L333"/>
  <c r="L329"/>
  <c r="L325"/>
  <c r="L321"/>
  <c r="L317"/>
  <c r="L313"/>
  <c r="L309"/>
  <c r="L305"/>
  <c r="L301"/>
  <c r="L297"/>
  <c r="L293"/>
  <c r="L289"/>
  <c r="L285"/>
  <c r="L281"/>
  <c r="L277"/>
  <c r="L273"/>
  <c r="L269"/>
  <c r="L265"/>
  <c r="L261"/>
  <c r="L257"/>
  <c r="L253"/>
  <c r="L249"/>
  <c r="L245"/>
  <c r="L241"/>
  <c r="L237"/>
  <c r="L233"/>
  <c r="L229"/>
  <c r="L225"/>
  <c r="L221"/>
  <c r="L217"/>
  <c r="L213"/>
  <c r="L209"/>
  <c r="L205"/>
  <c r="L201"/>
  <c r="L197"/>
  <c r="L193"/>
  <c r="L189"/>
  <c r="L185"/>
  <c r="L181"/>
  <c r="L177"/>
  <c r="L173"/>
  <c r="L169"/>
  <c r="L165"/>
  <c r="L161"/>
  <c r="L157"/>
  <c r="L153"/>
  <c r="L149"/>
  <c r="L145"/>
  <c r="L141"/>
  <c r="L137"/>
  <c r="L133"/>
  <c r="L129"/>
  <c r="L125"/>
  <c r="L121"/>
  <c r="L117"/>
  <c r="L113"/>
  <c r="L109"/>
  <c r="L105"/>
  <c r="L101"/>
  <c r="L97"/>
  <c r="L93"/>
  <c r="L89"/>
  <c r="L85"/>
  <c r="L81"/>
  <c r="L77"/>
  <c r="L73"/>
  <c r="L69"/>
  <c r="L65"/>
  <c r="L61"/>
  <c r="L57"/>
  <c r="L53"/>
  <c r="L49"/>
  <c r="L45"/>
  <c r="L41"/>
  <c r="L37"/>
  <c r="L33"/>
  <c r="L29"/>
  <c r="L25"/>
  <c r="L21"/>
  <c r="L17"/>
  <c r="L13"/>
  <c r="L9"/>
  <c r="L5"/>
  <c r="L3018"/>
  <c r="L3014"/>
  <c r="L3010"/>
  <c r="L3006"/>
  <c r="L3002"/>
  <c r="L2998"/>
  <c r="L2994"/>
  <c r="L2990"/>
  <c r="L2986"/>
  <c r="L2982"/>
  <c r="L2978"/>
  <c r="L2974"/>
  <c r="L2970"/>
  <c r="L2966"/>
  <c r="L2962"/>
  <c r="L2958"/>
  <c r="L2954"/>
  <c r="L2950"/>
  <c r="L2946"/>
  <c r="L2942"/>
  <c r="L2938"/>
  <c r="L2934"/>
  <c r="L2930"/>
  <c r="L2926"/>
  <c r="L2922"/>
  <c r="L2918"/>
  <c r="L2914"/>
  <c r="L2910"/>
  <c r="L2906"/>
  <c r="L2902"/>
  <c r="L2898"/>
  <c r="L2894"/>
  <c r="L2890"/>
  <c r="L2886"/>
  <c r="L2882"/>
  <c r="L2878"/>
  <c r="L2874"/>
  <c r="L2870"/>
  <c r="L2866"/>
  <c r="L2862"/>
  <c r="L2858"/>
  <c r="L2854"/>
  <c r="L2850"/>
  <c r="L2846"/>
  <c r="L2842"/>
  <c r="L2838"/>
  <c r="L2834"/>
  <c r="L2830"/>
  <c r="L2826"/>
  <c r="L2822"/>
  <c r="L2818"/>
  <c r="L2814"/>
  <c r="L2810"/>
  <c r="L2806"/>
  <c r="L2802"/>
  <c r="L2798"/>
  <c r="L2794"/>
  <c r="L2790"/>
  <c r="L2786"/>
  <c r="L2782"/>
  <c r="L2778"/>
  <c r="L2774"/>
  <c r="L2770"/>
  <c r="L2766"/>
  <c r="L2762"/>
  <c r="L2758"/>
  <c r="L2754"/>
  <c r="L2750"/>
  <c r="L2746"/>
  <c r="L2742"/>
  <c r="L2738"/>
  <c r="L2734"/>
  <c r="L2730"/>
  <c r="L2726"/>
  <c r="L2722"/>
  <c r="L2718"/>
  <c r="L2714"/>
  <c r="L2710"/>
  <c r="L2706"/>
  <c r="L2702"/>
  <c r="L2698"/>
  <c r="L2694"/>
  <c r="L2690"/>
  <c r="L2686"/>
  <c r="L2682"/>
  <c r="L2678"/>
  <c r="L2674"/>
  <c r="L2670"/>
  <c r="L2666"/>
  <c r="L2662"/>
  <c r="L2658"/>
  <c r="L2654"/>
  <c r="L2650"/>
  <c r="L2646"/>
  <c r="L2642"/>
  <c r="L2638"/>
  <c r="L2634"/>
  <c r="L2630"/>
  <c r="L2626"/>
  <c r="L2622"/>
  <c r="L2618"/>
  <c r="L2614"/>
  <c r="L2610"/>
  <c r="L2606"/>
  <c r="L2602"/>
  <c r="L2598"/>
  <c r="L2594"/>
  <c r="L2590"/>
  <c r="L2586"/>
  <c r="L2582"/>
  <c r="L2578"/>
  <c r="L2574"/>
  <c r="L2570"/>
  <c r="L2566"/>
  <c r="L2562"/>
  <c r="L2558"/>
  <c r="L2554"/>
  <c r="L2550"/>
  <c r="L2546"/>
  <c r="L2542"/>
  <c r="L2538"/>
  <c r="L2534"/>
  <c r="L2530"/>
  <c r="L2526"/>
  <c r="L2522"/>
  <c r="L2518"/>
  <c r="L2514"/>
  <c r="L2510"/>
  <c r="L2506"/>
  <c r="L2502"/>
  <c r="L2498"/>
  <c r="L2494"/>
  <c r="L2490"/>
  <c r="L2486"/>
  <c r="L2482"/>
  <c r="L2478"/>
  <c r="L2474"/>
  <c r="L2470"/>
  <c r="L2466"/>
  <c r="L2462"/>
  <c r="L2458"/>
  <c r="L2454"/>
  <c r="L2450"/>
  <c r="L2446"/>
  <c r="L2442"/>
  <c r="L2438"/>
  <c r="L2434"/>
  <c r="L2430"/>
  <c r="L2426"/>
  <c r="L2422"/>
  <c r="L2418"/>
  <c r="L2414"/>
  <c r="L2410"/>
  <c r="L2406"/>
  <c r="L2402"/>
  <c r="L2398"/>
  <c r="L2394"/>
  <c r="L2390"/>
  <c r="L2386"/>
  <c r="L2382"/>
  <c r="L2378"/>
  <c r="L2374"/>
  <c r="L2370"/>
  <c r="L2366"/>
  <c r="L2362"/>
  <c r="L2358"/>
  <c r="L2354"/>
  <c r="L2350"/>
  <c r="L2346"/>
  <c r="L2342"/>
  <c r="L2338"/>
  <c r="L2334"/>
  <c r="L2330"/>
  <c r="L2326"/>
  <c r="L2322"/>
  <c r="L2318"/>
  <c r="L2314"/>
  <c r="L2310"/>
  <c r="L2306"/>
  <c r="L2302"/>
  <c r="L2298"/>
  <c r="L2294"/>
  <c r="L2290"/>
  <c r="L2286"/>
  <c r="L2282"/>
  <c r="L2278"/>
  <c r="L2274"/>
  <c r="L2270"/>
  <c r="L2266"/>
  <c r="L2262"/>
  <c r="L2258"/>
  <c r="L2254"/>
  <c r="L2250"/>
  <c r="L2246"/>
  <c r="L2242"/>
  <c r="L2238"/>
  <c r="L2234"/>
  <c r="L2230"/>
  <c r="L2226"/>
  <c r="L2222"/>
  <c r="L2218"/>
  <c r="L2214"/>
  <c r="L2210"/>
  <c r="L2206"/>
  <c r="L2202"/>
  <c r="L2198"/>
  <c r="L2194"/>
  <c r="L2190"/>
  <c r="L2186"/>
  <c r="L2182"/>
  <c r="L2178"/>
  <c r="L2174"/>
  <c r="L2170"/>
  <c r="L2166"/>
  <c r="L2162"/>
  <c r="L2158"/>
  <c r="L2154"/>
  <c r="L2150"/>
  <c r="L2146"/>
  <c r="L2142"/>
  <c r="L2138"/>
  <c r="L2134"/>
  <c r="L2130"/>
  <c r="L2126"/>
  <c r="L2122"/>
  <c r="L2118"/>
  <c r="L2114"/>
  <c r="L2110"/>
  <c r="L2106"/>
  <c r="L2102"/>
  <c r="L2098"/>
  <c r="L2094"/>
  <c r="L2090"/>
  <c r="L2086"/>
  <c r="L2082"/>
  <c r="L2078"/>
  <c r="L2074"/>
  <c r="L2070"/>
  <c r="L2066"/>
  <c r="L2062"/>
  <c r="L2058"/>
  <c r="L2054"/>
  <c r="L2050"/>
  <c r="L2046"/>
  <c r="L2042"/>
  <c r="L2038"/>
  <c r="L2034"/>
  <c r="L2030"/>
  <c r="L2026"/>
  <c r="L2022"/>
  <c r="L2018"/>
  <c r="L2014"/>
  <c r="L2010"/>
  <c r="L2006"/>
  <c r="L2002"/>
  <c r="L1998"/>
  <c r="L1994"/>
  <c r="L1990"/>
  <c r="L1986"/>
  <c r="L1982"/>
  <c r="L1978"/>
  <c r="L1974"/>
  <c r="L1970"/>
  <c r="L1966"/>
  <c r="L1962"/>
  <c r="L1958"/>
  <c r="L1954"/>
  <c r="L1950"/>
  <c r="L1946"/>
  <c r="L1942"/>
  <c r="L1938"/>
  <c r="L1934"/>
  <c r="L1930"/>
  <c r="L1926"/>
  <c r="L1922"/>
  <c r="L1918"/>
  <c r="L1914"/>
  <c r="L1910"/>
  <c r="L1906"/>
  <c r="L1902"/>
  <c r="L1898"/>
  <c r="L1894"/>
  <c r="L1890"/>
  <c r="L1886"/>
  <c r="L1882"/>
  <c r="L1878"/>
  <c r="L1874"/>
  <c r="L1870"/>
  <c r="L1866"/>
  <c r="L1862"/>
  <c r="L1858"/>
  <c r="L1854"/>
  <c r="L1850"/>
  <c r="L1846"/>
  <c r="L1842"/>
  <c r="L1838"/>
  <c r="L1834"/>
  <c r="L1830"/>
  <c r="L1826"/>
  <c r="L1822"/>
  <c r="L1818"/>
  <c r="L1814"/>
  <c r="L1810"/>
  <c r="L1806"/>
  <c r="L1802"/>
  <c r="L1798"/>
  <c r="L1794"/>
  <c r="L1790"/>
  <c r="L1786"/>
  <c r="L1782"/>
  <c r="L1778"/>
  <c r="L1774"/>
  <c r="L1770"/>
  <c r="L1766"/>
  <c r="L1762"/>
  <c r="L1758"/>
  <c r="L1754"/>
  <c r="L1750"/>
  <c r="L1746"/>
  <c r="L1742"/>
  <c r="L1738"/>
  <c r="L1734"/>
  <c r="L1730"/>
  <c r="L1726"/>
  <c r="L1722"/>
  <c r="L1718"/>
  <c r="L1714"/>
  <c r="L1710"/>
  <c r="L1706"/>
  <c r="L1702"/>
  <c r="L1698"/>
  <c r="L1694"/>
  <c r="L1690"/>
  <c r="L1686"/>
  <c r="L1682"/>
  <c r="L1678"/>
  <c r="L1674"/>
  <c r="L1670"/>
  <c r="L1666"/>
  <c r="L1662"/>
  <c r="L1658"/>
  <c r="L1654"/>
  <c r="L1650"/>
  <c r="L1646"/>
  <c r="L1642"/>
  <c r="L1638"/>
  <c r="L1634"/>
  <c r="L1630"/>
  <c r="L1626"/>
  <c r="L1622"/>
  <c r="L1618"/>
  <c r="L1614"/>
  <c r="L1610"/>
  <c r="L1606"/>
  <c r="L1602"/>
  <c r="L1598"/>
  <c r="L1594"/>
  <c r="L1590"/>
  <c r="L1586"/>
  <c r="L1582"/>
  <c r="L1578"/>
  <c r="L1574"/>
  <c r="L1570"/>
  <c r="L1566"/>
  <c r="L1562"/>
  <c r="L1558"/>
  <c r="L1554"/>
  <c r="L1550"/>
  <c r="L1546"/>
  <c r="L1542"/>
  <c r="L1538"/>
  <c r="L1534"/>
  <c r="L1530"/>
  <c r="L1526"/>
  <c r="L1522"/>
  <c r="L1518"/>
  <c r="L1514"/>
  <c r="L1510"/>
  <c r="L1506"/>
  <c r="L1502"/>
  <c r="L1498"/>
  <c r="L1494"/>
  <c r="L1490"/>
  <c r="L1486"/>
  <c r="L1482"/>
  <c r="L1478"/>
  <c r="L1474"/>
  <c r="L1470"/>
  <c r="L1466"/>
  <c r="L1462"/>
  <c r="L1458"/>
  <c r="L1454"/>
  <c r="L1450"/>
  <c r="L1446"/>
  <c r="L1442"/>
  <c r="L1438"/>
  <c r="L1434"/>
  <c r="L1430"/>
  <c r="L1426"/>
  <c r="L1422"/>
  <c r="L1418"/>
  <c r="L1414"/>
  <c r="L1410"/>
  <c r="L1406"/>
  <c r="L1402"/>
  <c r="L1398"/>
  <c r="L1394"/>
  <c r="L1390"/>
  <c r="L1386"/>
  <c r="L1382"/>
  <c r="L1378"/>
  <c r="L1374"/>
  <c r="L1370"/>
  <c r="L1366"/>
  <c r="L1362"/>
  <c r="L1358"/>
  <c r="L1354"/>
  <c r="L1350"/>
  <c r="L1346"/>
  <c r="L1342"/>
  <c r="L1338"/>
  <c r="L1334"/>
  <c r="L1330"/>
  <c r="L1326"/>
  <c r="L1322"/>
  <c r="L1318"/>
  <c r="L1314"/>
  <c r="L1310"/>
  <c r="L1306"/>
  <c r="L1302"/>
  <c r="L1298"/>
  <c r="L1294"/>
  <c r="L1290"/>
  <c r="L1286"/>
  <c r="L1282"/>
  <c r="L1278"/>
  <c r="L1274"/>
  <c r="L1270"/>
  <c r="L1266"/>
  <c r="L1262"/>
  <c r="L1258"/>
  <c r="L1254"/>
  <c r="L1250"/>
  <c r="L1246"/>
  <c r="L1242"/>
  <c r="L1238"/>
  <c r="L1234"/>
  <c r="L1230"/>
  <c r="L1226"/>
  <c r="L1222"/>
  <c r="L1218"/>
  <c r="L1214"/>
  <c r="L1210"/>
  <c r="L1206"/>
  <c r="L1202"/>
  <c r="L1198"/>
  <c r="L1194"/>
  <c r="L1190"/>
  <c r="L1186"/>
  <c r="L1182"/>
  <c r="L1178"/>
  <c r="L1174"/>
  <c r="L1170"/>
  <c r="L1166"/>
  <c r="L1162"/>
  <c r="L1158"/>
  <c r="L1154"/>
  <c r="L1150"/>
  <c r="L1146"/>
  <c r="L1142"/>
  <c r="L1138"/>
  <c r="L1134"/>
  <c r="L1130"/>
  <c r="L1126"/>
  <c r="L1122"/>
  <c r="L1118"/>
  <c r="L1114"/>
  <c r="L1110"/>
  <c r="L1106"/>
  <c r="L1102"/>
  <c r="L1098"/>
  <c r="L1094"/>
  <c r="L1090"/>
  <c r="L1086"/>
  <c r="L1082"/>
  <c r="L1078"/>
  <c r="L1074"/>
  <c r="L1070"/>
  <c r="L1066"/>
  <c r="L1062"/>
  <c r="L1058"/>
  <c r="L1054"/>
  <c r="L1050"/>
  <c r="L1046"/>
  <c r="L1042"/>
  <c r="L1038"/>
  <c r="L1034"/>
  <c r="L1030"/>
  <c r="L1026"/>
  <c r="L1022"/>
  <c r="L1018"/>
  <c r="L1014"/>
  <c r="L1010"/>
  <c r="L1006"/>
  <c r="L1002"/>
  <c r="L998"/>
  <c r="L994"/>
  <c r="L990"/>
  <c r="L986"/>
  <c r="L982"/>
  <c r="L978"/>
  <c r="L974"/>
  <c r="L970"/>
  <c r="L966"/>
  <c r="L962"/>
  <c r="L958"/>
  <c r="L954"/>
  <c r="L950"/>
  <c r="L946"/>
  <c r="L942"/>
  <c r="L938"/>
  <c r="L934"/>
  <c r="L930"/>
  <c r="L926"/>
  <c r="L922"/>
  <c r="L918"/>
  <c r="L914"/>
  <c r="L910"/>
  <c r="L906"/>
  <c r="L902"/>
  <c r="L898"/>
  <c r="L894"/>
  <c r="L890"/>
  <c r="L886"/>
  <c r="L882"/>
  <c r="L878"/>
  <c r="L874"/>
  <c r="L870"/>
  <c r="L866"/>
  <c r="L862"/>
  <c r="L858"/>
  <c r="L854"/>
  <c r="L850"/>
  <c r="L846"/>
  <c r="L842"/>
  <c r="L838"/>
  <c r="L834"/>
  <c r="L830"/>
  <c r="L826"/>
  <c r="L822"/>
  <c r="L818"/>
  <c r="L814"/>
  <c r="L810"/>
  <c r="L806"/>
  <c r="L802"/>
  <c r="L798"/>
  <c r="L794"/>
  <c r="L790"/>
  <c r="L786"/>
  <c r="L782"/>
  <c r="L778"/>
  <c r="L774"/>
  <c r="L770"/>
  <c r="L766"/>
  <c r="L762"/>
  <c r="L758"/>
  <c r="L754"/>
  <c r="L750"/>
  <c r="L746"/>
  <c r="L742"/>
  <c r="L738"/>
  <c r="L734"/>
  <c r="L730"/>
  <c r="L726"/>
  <c r="L722"/>
  <c r="L718"/>
  <c r="L714"/>
  <c r="L710"/>
  <c r="L706"/>
  <c r="L702"/>
  <c r="L698"/>
  <c r="L694"/>
  <c r="L690"/>
  <c r="L686"/>
  <c r="L682"/>
  <c r="L678"/>
  <c r="L674"/>
  <c r="L670"/>
  <c r="L666"/>
  <c r="L662"/>
  <c r="L658"/>
  <c r="L654"/>
  <c r="L650"/>
  <c r="L646"/>
  <c r="L642"/>
  <c r="L638"/>
  <c r="L634"/>
  <c r="L630"/>
  <c r="L626"/>
  <c r="L622"/>
  <c r="L618"/>
  <c r="L614"/>
  <c r="L610"/>
  <c r="L606"/>
  <c r="L602"/>
  <c r="L598"/>
  <c r="L594"/>
  <c r="L590"/>
  <c r="L586"/>
  <c r="L582"/>
  <c r="L578"/>
  <c r="L574"/>
  <c r="L570"/>
  <c r="L566"/>
  <c r="L562"/>
  <c r="L558"/>
  <c r="L554"/>
  <c r="L550"/>
  <c r="L546"/>
  <c r="L542"/>
  <c r="L538"/>
  <c r="L534"/>
  <c r="L530"/>
  <c r="L526"/>
  <c r="L522"/>
  <c r="L518"/>
  <c r="L514"/>
  <c r="L510"/>
  <c r="L506"/>
  <c r="L502"/>
  <c r="L498"/>
  <c r="L494"/>
  <c r="L490"/>
  <c r="L486"/>
  <c r="L482"/>
  <c r="L478"/>
  <c r="L474"/>
  <c r="L470"/>
  <c r="L466"/>
  <c r="L462"/>
  <c r="L458"/>
  <c r="L454"/>
  <c r="L450"/>
  <c r="L446"/>
  <c r="L442"/>
  <c r="L438"/>
  <c r="L434"/>
  <c r="L430"/>
  <c r="L426"/>
  <c r="L422"/>
  <c r="L418"/>
  <c r="L414"/>
  <c r="L410"/>
  <c r="L406"/>
  <c r="L402"/>
  <c r="L398"/>
  <c r="L394"/>
  <c r="L390"/>
  <c r="L386"/>
  <c r="L382"/>
  <c r="L378"/>
  <c r="L374"/>
  <c r="L370"/>
  <c r="L366"/>
  <c r="L362"/>
  <c r="L358"/>
  <c r="L354"/>
  <c r="L350"/>
  <c r="L346"/>
  <c r="L342"/>
  <c r="L338"/>
  <c r="L334"/>
  <c r="L330"/>
  <c r="L326"/>
  <c r="L322"/>
  <c r="L318"/>
  <c r="L314"/>
  <c r="L310"/>
  <c r="L306"/>
  <c r="L302"/>
  <c r="L298"/>
  <c r="L294"/>
  <c r="L290"/>
  <c r="L286"/>
  <c r="L282"/>
  <c r="L278"/>
  <c r="L274"/>
  <c r="L270"/>
  <c r="L266"/>
  <c r="L262"/>
  <c r="L258"/>
  <c r="L254"/>
  <c r="L250"/>
  <c r="L246"/>
  <c r="L242"/>
  <c r="L238"/>
  <c r="L234"/>
  <c r="L230"/>
  <c r="L226"/>
  <c r="L222"/>
  <c r="L218"/>
  <c r="L214"/>
  <c r="L210"/>
  <c r="L206"/>
  <c r="L202"/>
  <c r="L198"/>
  <c r="L194"/>
  <c r="L190"/>
  <c r="L186"/>
  <c r="L182"/>
  <c r="L178"/>
  <c r="L174"/>
  <c r="L170"/>
  <c r="L166"/>
  <c r="L162"/>
  <c r="L158"/>
  <c r="L154"/>
  <c r="L150"/>
  <c r="L146"/>
  <c r="L142"/>
  <c r="L138"/>
  <c r="L134"/>
  <c r="L130"/>
  <c r="L126"/>
  <c r="L122"/>
  <c r="L118"/>
  <c r="L114"/>
  <c r="L110"/>
  <c r="L106"/>
  <c r="L102"/>
  <c r="L98"/>
  <c r="L94"/>
  <c r="L90"/>
  <c r="L86"/>
  <c r="L82"/>
  <c r="L78"/>
  <c r="L74"/>
  <c r="L70"/>
  <c r="L66"/>
  <c r="L62"/>
  <c r="L58"/>
  <c r="L54"/>
  <c r="L50"/>
  <c r="L46"/>
  <c r="L42"/>
  <c r="L38"/>
  <c r="L34"/>
  <c r="L30"/>
  <c r="L26"/>
  <c r="L22"/>
  <c r="L18"/>
  <c r="L14"/>
  <c r="L10"/>
  <c r="L6"/>
</calcChain>
</file>

<file path=xl/sharedStrings.xml><?xml version="1.0" encoding="utf-8"?>
<sst xmlns="http://schemas.openxmlformats.org/spreadsheetml/2006/main" count="20360" uniqueCount="230">
  <si>
    <t xml:space="preserve">2c 3d </t>
  </si>
  <si>
    <t xml:space="preserve">3c </t>
  </si>
  <si>
    <t>Check</t>
  </si>
  <si>
    <t xml:space="preserve">4c </t>
  </si>
  <si>
    <t xml:space="preserve">5c </t>
  </si>
  <si>
    <t xml:space="preserve">6c </t>
  </si>
  <si>
    <t xml:space="preserve">7c </t>
  </si>
  <si>
    <t xml:space="preserve">8c </t>
  </si>
  <si>
    <t xml:space="preserve">9c </t>
  </si>
  <si>
    <t xml:space="preserve">Tc </t>
  </si>
  <si>
    <t xml:space="preserve">Jc </t>
  </si>
  <si>
    <t xml:space="preserve">Qc </t>
  </si>
  <si>
    <t xml:space="preserve">Kc </t>
  </si>
  <si>
    <t xml:space="preserve">Ac </t>
  </si>
  <si>
    <t xml:space="preserve">2d </t>
  </si>
  <si>
    <t xml:space="preserve">4d </t>
  </si>
  <si>
    <t xml:space="preserve">5d </t>
  </si>
  <si>
    <t xml:space="preserve">6d </t>
  </si>
  <si>
    <t xml:space="preserve">7d </t>
  </si>
  <si>
    <t xml:space="preserve">8d </t>
  </si>
  <si>
    <t xml:space="preserve">9d </t>
  </si>
  <si>
    <t xml:space="preserve">Td </t>
  </si>
  <si>
    <t xml:space="preserve">Jd </t>
  </si>
  <si>
    <t xml:space="preserve">Qd </t>
  </si>
  <si>
    <t xml:space="preserve">Kd </t>
  </si>
  <si>
    <t xml:space="preserve">Ad </t>
  </si>
  <si>
    <t xml:space="preserve">2h </t>
  </si>
  <si>
    <t xml:space="preserve">3h </t>
  </si>
  <si>
    <t xml:space="preserve">4h </t>
  </si>
  <si>
    <t xml:space="preserve">5h </t>
  </si>
  <si>
    <t xml:space="preserve">6h </t>
  </si>
  <si>
    <t xml:space="preserve">7h </t>
  </si>
  <si>
    <t xml:space="preserve">8h </t>
  </si>
  <si>
    <t xml:space="preserve">9h </t>
  </si>
  <si>
    <t xml:space="preserve">Th </t>
  </si>
  <si>
    <t xml:space="preserve">Jh </t>
  </si>
  <si>
    <t xml:space="preserve">Qh </t>
  </si>
  <si>
    <t xml:space="preserve">Kh </t>
  </si>
  <si>
    <t xml:space="preserve">Ah </t>
  </si>
  <si>
    <t xml:space="preserve">2c 4d </t>
  </si>
  <si>
    <t xml:space="preserve">3d </t>
  </si>
  <si>
    <t xml:space="preserve">2c 5d </t>
  </si>
  <si>
    <t xml:space="preserve">2c 6d </t>
  </si>
  <si>
    <t xml:space="preserve">2c 7d </t>
  </si>
  <si>
    <t xml:space="preserve">2c 8d </t>
  </si>
  <si>
    <t xml:space="preserve">2c 9d </t>
  </si>
  <si>
    <t xml:space="preserve">2c Td </t>
  </si>
  <si>
    <t xml:space="preserve">2c Jd </t>
  </si>
  <si>
    <t>Raise</t>
  </si>
  <si>
    <t xml:space="preserve">2c Qd </t>
  </si>
  <si>
    <t xml:space="preserve">2c Kd </t>
  </si>
  <si>
    <t xml:space="preserve">2c Ad </t>
  </si>
  <si>
    <t xml:space="preserve">3c 4d </t>
  </si>
  <si>
    <t xml:space="preserve">2c </t>
  </si>
  <si>
    <t xml:space="preserve">3c 5d </t>
  </si>
  <si>
    <t xml:space="preserve">3c 6d </t>
  </si>
  <si>
    <t xml:space="preserve">3c 7d </t>
  </si>
  <si>
    <t xml:space="preserve">3c 8d </t>
  </si>
  <si>
    <t xml:space="preserve">3c 9d </t>
  </si>
  <si>
    <t xml:space="preserve">3c Td </t>
  </si>
  <si>
    <t xml:space="preserve">3c Jd </t>
  </si>
  <si>
    <t xml:space="preserve">3c Qd </t>
  </si>
  <si>
    <t xml:space="preserve">3c Kd </t>
  </si>
  <si>
    <t xml:space="preserve">3c Ad </t>
  </si>
  <si>
    <t xml:space="preserve">4c 5d </t>
  </si>
  <si>
    <t xml:space="preserve">4c 6d </t>
  </si>
  <si>
    <t xml:space="preserve">4c 7d </t>
  </si>
  <si>
    <t xml:space="preserve">4c 8d </t>
  </si>
  <si>
    <t xml:space="preserve">4c 9d </t>
  </si>
  <si>
    <t xml:space="preserve">4c Td </t>
  </si>
  <si>
    <t xml:space="preserve">4c Jd </t>
  </si>
  <si>
    <t xml:space="preserve">4c Qd </t>
  </si>
  <si>
    <t xml:space="preserve">4c Kd </t>
  </si>
  <si>
    <t xml:space="preserve">4c Ad </t>
  </si>
  <si>
    <t xml:space="preserve">5c 6d </t>
  </si>
  <si>
    <t xml:space="preserve">5c 7d </t>
  </si>
  <si>
    <t xml:space="preserve">5c 8d </t>
  </si>
  <si>
    <t xml:space="preserve">5c 9d </t>
  </si>
  <si>
    <t xml:space="preserve">5c Td </t>
  </si>
  <si>
    <t xml:space="preserve">5c Jd </t>
  </si>
  <si>
    <t xml:space="preserve">5c Qd </t>
  </si>
  <si>
    <t xml:space="preserve">5c Kd </t>
  </si>
  <si>
    <t xml:space="preserve">5c Ad </t>
  </si>
  <si>
    <t xml:space="preserve">6c 7d </t>
  </si>
  <si>
    <t xml:space="preserve">6c 8d </t>
  </si>
  <si>
    <t xml:space="preserve">6c 9d </t>
  </si>
  <si>
    <t xml:space="preserve">6c Td </t>
  </si>
  <si>
    <t xml:space="preserve">6c Jd </t>
  </si>
  <si>
    <t xml:space="preserve">6c Qd </t>
  </si>
  <si>
    <t xml:space="preserve">6c Kd </t>
  </si>
  <si>
    <t xml:space="preserve">6c Ad </t>
  </si>
  <si>
    <t xml:space="preserve">7c 8d </t>
  </si>
  <si>
    <t xml:space="preserve">7c 9d </t>
  </si>
  <si>
    <t xml:space="preserve">7c Td </t>
  </si>
  <si>
    <t xml:space="preserve">7c Jd </t>
  </si>
  <si>
    <t xml:space="preserve">7c Qd </t>
  </si>
  <si>
    <t xml:space="preserve">7c Kd </t>
  </si>
  <si>
    <t xml:space="preserve">7c Ad </t>
  </si>
  <si>
    <t xml:space="preserve">8c 9d </t>
  </si>
  <si>
    <t xml:space="preserve">8c Td </t>
  </si>
  <si>
    <t xml:space="preserve">8c Jd </t>
  </si>
  <si>
    <t xml:space="preserve">8c Qd </t>
  </si>
  <si>
    <t xml:space="preserve">8c Kd </t>
  </si>
  <si>
    <t xml:space="preserve">8c Ad </t>
  </si>
  <si>
    <t xml:space="preserve">9c Td </t>
  </si>
  <si>
    <t xml:space="preserve">9c Jd </t>
  </si>
  <si>
    <t xml:space="preserve">9c Qd </t>
  </si>
  <si>
    <t xml:space="preserve">9c Kd </t>
  </si>
  <si>
    <t xml:space="preserve">9c Ad </t>
  </si>
  <si>
    <t xml:space="preserve">Tc Jd </t>
  </si>
  <si>
    <t xml:space="preserve">Tc Qd </t>
  </si>
  <si>
    <t xml:space="preserve">Tc Kd </t>
  </si>
  <si>
    <t xml:space="preserve">Tc Ad </t>
  </si>
  <si>
    <t xml:space="preserve">Jc Qd </t>
  </si>
  <si>
    <t xml:space="preserve">Jc Kd </t>
  </si>
  <si>
    <t xml:space="preserve">Jc Ad </t>
  </si>
  <si>
    <t xml:space="preserve">Qc Kd </t>
  </si>
  <si>
    <t xml:space="preserve">Qc Ad </t>
  </si>
  <si>
    <t xml:space="preserve">Kc Ad </t>
  </si>
  <si>
    <t xml:space="preserve">2c 3c </t>
  </si>
  <si>
    <t xml:space="preserve">2c 4c </t>
  </si>
  <si>
    <t xml:space="preserve">2c 5c </t>
  </si>
  <si>
    <t xml:space="preserve">2c 6c </t>
  </si>
  <si>
    <t xml:space="preserve">2c 7c </t>
  </si>
  <si>
    <t xml:space="preserve">2c 8c </t>
  </si>
  <si>
    <t xml:space="preserve">2c 9c </t>
  </si>
  <si>
    <t xml:space="preserve">2c Tc </t>
  </si>
  <si>
    <t xml:space="preserve">2c Jc </t>
  </si>
  <si>
    <t xml:space="preserve">2c Qc </t>
  </si>
  <si>
    <t xml:space="preserve">2c Kc </t>
  </si>
  <si>
    <t xml:space="preserve">2c Ac </t>
  </si>
  <si>
    <t xml:space="preserve">3c 4c </t>
  </si>
  <si>
    <t xml:space="preserve">3c 5c </t>
  </si>
  <si>
    <t xml:space="preserve">3c 6c </t>
  </si>
  <si>
    <t xml:space="preserve">3c 7c </t>
  </si>
  <si>
    <t xml:space="preserve">3c 8c </t>
  </si>
  <si>
    <t xml:space="preserve">3c 9c </t>
  </si>
  <si>
    <t xml:space="preserve">3c Tc </t>
  </si>
  <si>
    <t xml:space="preserve">3c Jc </t>
  </si>
  <si>
    <t xml:space="preserve">3c Qc </t>
  </si>
  <si>
    <t xml:space="preserve">3c Kc </t>
  </si>
  <si>
    <t xml:space="preserve">3c Ac </t>
  </si>
  <si>
    <t xml:space="preserve">4c 5c </t>
  </si>
  <si>
    <t xml:space="preserve">4c 6c </t>
  </si>
  <si>
    <t xml:space="preserve">4c 7c </t>
  </si>
  <si>
    <t xml:space="preserve">4c 8c </t>
  </si>
  <si>
    <t xml:space="preserve">4c 9c </t>
  </si>
  <si>
    <t xml:space="preserve">4c Tc </t>
  </si>
  <si>
    <t xml:space="preserve">4c Jc </t>
  </si>
  <si>
    <t xml:space="preserve">4c Qc </t>
  </si>
  <si>
    <t xml:space="preserve">4c Kc </t>
  </si>
  <si>
    <t xml:space="preserve">4c Ac </t>
  </si>
  <si>
    <t xml:space="preserve">5c 6c </t>
  </si>
  <si>
    <t xml:space="preserve">5c 7c </t>
  </si>
  <si>
    <t xml:space="preserve">5c 8c </t>
  </si>
  <si>
    <t xml:space="preserve">5c 9c </t>
  </si>
  <si>
    <t xml:space="preserve">5c Tc </t>
  </si>
  <si>
    <t xml:space="preserve">5c Jc </t>
  </si>
  <si>
    <t xml:space="preserve">5c Qc </t>
  </si>
  <si>
    <t xml:space="preserve">5c Kc </t>
  </si>
  <si>
    <t xml:space="preserve">5c Ac </t>
  </si>
  <si>
    <t xml:space="preserve">6c 7c </t>
  </si>
  <si>
    <t xml:space="preserve">6c 8c </t>
  </si>
  <si>
    <t xml:space="preserve">6c 9c </t>
  </si>
  <si>
    <t xml:space="preserve">6c Tc </t>
  </si>
  <si>
    <t xml:space="preserve">6c Jc </t>
  </si>
  <si>
    <t xml:space="preserve">6c Qc </t>
  </si>
  <si>
    <t xml:space="preserve">6c Kc </t>
  </si>
  <si>
    <t xml:space="preserve">6c Ac </t>
  </si>
  <si>
    <t xml:space="preserve">7c 8c </t>
  </si>
  <si>
    <t xml:space="preserve">7c 9c </t>
  </si>
  <si>
    <t xml:space="preserve">7c Tc </t>
  </si>
  <si>
    <t xml:space="preserve">7c Jc </t>
  </si>
  <si>
    <t xml:space="preserve">7c Qc </t>
  </si>
  <si>
    <t xml:space="preserve">7c Kc </t>
  </si>
  <si>
    <t xml:space="preserve">7c Ac </t>
  </si>
  <si>
    <t xml:space="preserve">8c 9c </t>
  </si>
  <si>
    <t xml:space="preserve">8c Tc </t>
  </si>
  <si>
    <t xml:space="preserve">8c Jc </t>
  </si>
  <si>
    <t xml:space="preserve">8c Qc </t>
  </si>
  <si>
    <t xml:space="preserve">8c Kc </t>
  </si>
  <si>
    <t xml:space="preserve">8c Ac </t>
  </si>
  <si>
    <t xml:space="preserve">9c Tc </t>
  </si>
  <si>
    <t xml:space="preserve">9c Jc </t>
  </si>
  <si>
    <t xml:space="preserve">9c Qc </t>
  </si>
  <si>
    <t xml:space="preserve">9c Kc </t>
  </si>
  <si>
    <t xml:space="preserve">9c Ac </t>
  </si>
  <si>
    <t xml:space="preserve">Tc Jc </t>
  </si>
  <si>
    <t xml:space="preserve">Tc Qc </t>
  </si>
  <si>
    <t xml:space="preserve">Tc Kc </t>
  </si>
  <si>
    <t xml:space="preserve">Tc Ac </t>
  </si>
  <si>
    <t xml:space="preserve">Jc Qc </t>
  </si>
  <si>
    <t xml:space="preserve">Jc Kc </t>
  </si>
  <si>
    <t xml:space="preserve">Jc Ac </t>
  </si>
  <si>
    <t xml:space="preserve">Qc Kc </t>
  </si>
  <si>
    <t xml:space="preserve">Qc Ac </t>
  </si>
  <si>
    <t xml:space="preserve">Kc Ac </t>
  </si>
  <si>
    <t xml:space="preserve">2c 2d </t>
  </si>
  <si>
    <t xml:space="preserve">3c 3d </t>
  </si>
  <si>
    <t xml:space="preserve">4c 4d </t>
  </si>
  <si>
    <t xml:space="preserve">5c 5d </t>
  </si>
  <si>
    <t xml:space="preserve">6c 6d </t>
  </si>
  <si>
    <t xml:space="preserve">7c 7d </t>
  </si>
  <si>
    <t xml:space="preserve">8c 8d </t>
  </si>
  <si>
    <t xml:space="preserve">9c 9d </t>
  </si>
  <si>
    <t xml:space="preserve">Tc Td </t>
  </si>
  <si>
    <t xml:space="preserve">Jc Jd </t>
  </si>
  <si>
    <t xml:space="preserve">Qc Qd </t>
  </si>
  <si>
    <t xml:space="preserve">Kc Kd </t>
  </si>
  <si>
    <t xml:space="preserve">Ac Ad </t>
  </si>
  <si>
    <t>Perms</t>
  </si>
  <si>
    <t>Player Cards</t>
  </si>
  <si>
    <t>Dealer Hole Card</t>
  </si>
  <si>
    <t>EV Check</t>
  </si>
  <si>
    <t>EV Raise 3x</t>
  </si>
  <si>
    <t>Best EV</t>
  </si>
  <si>
    <t>p</t>
  </si>
  <si>
    <t>p*Best EV</t>
  </si>
  <si>
    <t>Head's Up Hold'em, Dealer Hole-Card, Pre-Flop Combinatorial Analysis and Strategy</t>
  </si>
  <si>
    <t>Hole-Card Edge: Computer Perfect Strategy</t>
  </si>
  <si>
    <t>Check on Flop Frequency</t>
  </si>
  <si>
    <t>Head's Up Hold'em 
Dealer Hole-Card Summary</t>
  </si>
  <si>
    <t>Raise 3x on Flop Frequency</t>
  </si>
  <si>
    <t>HUH Strategy</t>
  </si>
  <si>
    <t>UTH Strategy</t>
  </si>
  <si>
    <t>HUH/UTH Diff</t>
  </si>
  <si>
    <t>UTH</t>
  </si>
  <si>
    <t>HUH</t>
  </si>
  <si>
    <t>Pre-Flop Strategy Comparison
HUH vs. UTH</t>
  </si>
  <si>
    <t>Percent</t>
  </si>
</sst>
</file>

<file path=xl/styles.xml><?xml version="1.0" encoding="utf-8"?>
<styleSheet xmlns="http://schemas.openxmlformats.org/spreadsheetml/2006/main">
  <numFmts count="3">
    <numFmt numFmtId="165" formatCode="0.0000%"/>
    <numFmt numFmtId="166" formatCode="0.000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0" fontId="18" fillId="0" borderId="0" xfId="0" applyFont="1" applyFill="1" applyBorder="1"/>
    <xf numFmtId="0" fontId="18" fillId="0" borderId="18" xfId="0" applyFont="1" applyBorder="1"/>
    <xf numFmtId="0" fontId="16" fillId="34" borderId="17" xfId="0" applyFont="1" applyFill="1" applyBorder="1" applyAlignment="1">
      <alignment horizontal="center" wrapText="1"/>
    </xf>
    <xf numFmtId="0" fontId="16" fillId="34" borderId="16" xfId="0" applyFont="1" applyFill="1" applyBorder="1" applyAlignment="1">
      <alignment horizontal="center" wrapText="1"/>
    </xf>
    <xf numFmtId="165" fontId="18" fillId="0" borderId="19" xfId="42" applyNumberFormat="1" applyFont="1" applyBorder="1"/>
    <xf numFmtId="0" fontId="16" fillId="3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 wrapText="1"/>
    </xf>
    <xf numFmtId="166" fontId="18" fillId="0" borderId="10" xfId="0" applyNumberFormat="1" applyFont="1" applyBorder="1" applyAlignment="1">
      <alignment horizontal="right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33" borderId="10" xfId="0" applyFont="1" applyFill="1" applyBorder="1" applyAlignment="1">
      <alignment horizontal="center" wrapText="1"/>
    </xf>
    <xf numFmtId="0" fontId="18" fillId="0" borderId="11" xfId="0" applyFont="1" applyBorder="1"/>
    <xf numFmtId="165" fontId="18" fillId="0" borderId="12" xfId="42" applyNumberFormat="1" applyFont="1" applyBorder="1"/>
    <xf numFmtId="0" fontId="18" fillId="0" borderId="13" xfId="0" applyFont="1" applyBorder="1"/>
    <xf numFmtId="165" fontId="18" fillId="0" borderId="14" xfId="42" applyNumberFormat="1" applyFont="1" applyBorder="1"/>
    <xf numFmtId="0" fontId="18" fillId="0" borderId="2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 wrapText="1"/>
    </xf>
    <xf numFmtId="0" fontId="16" fillId="34" borderId="21" xfId="0" applyFont="1" applyFill="1" applyBorder="1" applyAlignment="1">
      <alignment horizontal="center" wrapText="1"/>
    </xf>
    <xf numFmtId="0" fontId="16" fillId="34" borderId="22" xfId="0" applyFont="1" applyFill="1" applyBorder="1" applyAlignment="1">
      <alignment horizontal="center" wrapText="1"/>
    </xf>
    <xf numFmtId="0" fontId="16" fillId="34" borderId="23" xfId="0" applyFont="1" applyFill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170" fontId="18" fillId="0" borderId="19" xfId="42" applyNumberFormat="1" applyFont="1" applyBorder="1"/>
    <xf numFmtId="170" fontId="18" fillId="0" borderId="15" xfId="42" applyNumberFormat="1" applyFont="1" applyBorder="1"/>
    <xf numFmtId="170" fontId="18" fillId="0" borderId="28" xfId="42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5086"/>
  <sheetViews>
    <sheetView tabSelected="1" workbookViewId="0"/>
  </sheetViews>
  <sheetFormatPr defaultRowHeight="15" customHeight="1"/>
  <cols>
    <col min="1" max="1" width="9.140625" style="1"/>
    <col min="2" max="4" width="9.140625" style="4"/>
    <col min="5" max="5" width="9.140625" style="18"/>
    <col min="6" max="6" width="9.140625" style="25"/>
    <col min="7" max="7" width="9.140625" style="4"/>
    <col min="8" max="8" width="14.42578125" style="3" bestFit="1" customWidth="1"/>
    <col min="9" max="9" width="12.140625" style="3" bestFit="1" customWidth="1"/>
    <col min="10" max="10" width="12.140625" style="4" bestFit="1" customWidth="1"/>
    <col min="11" max="11" width="11.42578125" style="3" bestFit="1" customWidth="1"/>
    <col min="12" max="12" width="12" style="4" bestFit="1" customWidth="1"/>
    <col min="13" max="13" width="9.140625" style="7"/>
    <col min="14" max="14" width="37" style="1" customWidth="1"/>
    <col min="15" max="15" width="10.42578125" style="1" bestFit="1" customWidth="1"/>
    <col min="16" max="16" width="9.140625" style="1"/>
    <col min="17" max="19" width="9.7109375" style="1" customWidth="1"/>
    <col min="20" max="16384" width="9.140625" style="1"/>
  </cols>
  <sheetData>
    <row r="2" spans="2:19" ht="15" customHeight="1" thickBot="1">
      <c r="B2" s="12" t="s">
        <v>218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6"/>
    </row>
    <row r="3" spans="2:19" s="2" customFormat="1" ht="29.25" customHeight="1" thickBot="1">
      <c r="B3" s="14" t="s">
        <v>211</v>
      </c>
      <c r="C3" s="14" t="s">
        <v>212</v>
      </c>
      <c r="D3" s="19" t="s">
        <v>223</v>
      </c>
      <c r="E3" s="19" t="s">
        <v>224</v>
      </c>
      <c r="F3" s="27" t="s">
        <v>225</v>
      </c>
      <c r="G3" s="14" t="s">
        <v>210</v>
      </c>
      <c r="H3" s="14" t="s">
        <v>213</v>
      </c>
      <c r="I3" s="14" t="s">
        <v>214</v>
      </c>
      <c r="J3" s="14" t="s">
        <v>215</v>
      </c>
      <c r="K3" s="14" t="s">
        <v>216</v>
      </c>
      <c r="L3" s="14" t="s">
        <v>217</v>
      </c>
      <c r="M3" s="5"/>
      <c r="N3" s="10" t="s">
        <v>221</v>
      </c>
      <c r="O3" s="9"/>
      <c r="Q3" s="28" t="s">
        <v>228</v>
      </c>
      <c r="R3" s="29"/>
      <c r="S3" s="30"/>
    </row>
    <row r="4" spans="2:19" ht="15" customHeight="1" thickBot="1">
      <c r="B4" s="13" t="s">
        <v>0</v>
      </c>
      <c r="C4" s="13" t="s">
        <v>1</v>
      </c>
      <c r="D4" s="13" t="s">
        <v>2</v>
      </c>
      <c r="E4" s="26" t="s">
        <v>2</v>
      </c>
      <c r="F4" s="26">
        <f>IF(AND(D4="Check",E4="Check"),1, IF(AND(D4="Check",E4="Raise"),2, IF(AND(D4="Raise",E4="Check"),3, IF(AND(D4="Raise",E4="Raise"),4,"Error"))))</f>
        <v>1</v>
      </c>
      <c r="G4" s="13">
        <v>12</v>
      </c>
      <c r="H4" s="15">
        <v>-0.88560024999999998</v>
      </c>
      <c r="I4" s="15">
        <v>-1.86397356</v>
      </c>
      <c r="J4" s="15">
        <f>MAX(H4:I4)</f>
        <v>-0.88560024999999998</v>
      </c>
      <c r="K4" s="15">
        <f>G4/SUM(G$4:G$5086)</f>
        <v>1.8099547511312217E-4</v>
      </c>
      <c r="L4" s="15">
        <f>K4*J4</f>
        <v>-1.6028963800904976E-4</v>
      </c>
      <c r="N4" s="8" t="s">
        <v>219</v>
      </c>
      <c r="O4" s="11">
        <f>SUM(L4:L5086)</f>
        <v>0.12601366360422347</v>
      </c>
      <c r="Q4" s="34" t="s">
        <v>227</v>
      </c>
      <c r="R4" s="35" t="s">
        <v>226</v>
      </c>
      <c r="S4" s="33" t="s">
        <v>229</v>
      </c>
    </row>
    <row r="5" spans="2:19" ht="15" customHeight="1">
      <c r="B5" s="13" t="s">
        <v>0</v>
      </c>
      <c r="C5" s="13" t="s">
        <v>3</v>
      </c>
      <c r="D5" s="13" t="s">
        <v>2</v>
      </c>
      <c r="E5" s="26" t="s">
        <v>2</v>
      </c>
      <c r="F5" s="26">
        <f t="shared" ref="F5:F68" si="0">IF(AND(D5="Check",E5="Check"),1, IF(AND(D5="Check",E5="Raise"),2, IF(AND(D5="Raise",E5="Check"),3, IF(AND(D5="Raise",E5="Raise"),4,"Error"))))</f>
        <v>1</v>
      </c>
      <c r="G5" s="13">
        <v>12</v>
      </c>
      <c r="H5" s="15">
        <v>-0.67781477999999995</v>
      </c>
      <c r="I5" s="15">
        <v>-1.6449933999999999</v>
      </c>
      <c r="J5" s="15">
        <f t="shared" ref="J5:J68" si="1">MAX(H5:I5)</f>
        <v>-0.67781477999999995</v>
      </c>
      <c r="K5" s="15">
        <f t="shared" ref="K5:K68" si="2">G5/SUM(G$4:G$5086)</f>
        <v>1.8099547511312217E-4</v>
      </c>
      <c r="L5" s="15">
        <f t="shared" ref="L5:L68" si="3">K5*J5</f>
        <v>-1.2268140814479636E-4</v>
      </c>
      <c r="N5" s="20" t="s">
        <v>220</v>
      </c>
      <c r="O5" s="21">
        <f>SUMIFS(K4:K5086,D4:D5086,"Check")</f>
        <v>0.77610859728505166</v>
      </c>
      <c r="Q5" s="31" t="s">
        <v>2</v>
      </c>
      <c r="R5" s="32" t="s">
        <v>2</v>
      </c>
      <c r="S5" s="36">
        <f>SUMIFS(G$4:G$5086,F$4:F$5086,1)/66300</f>
        <v>0.65423831070889893</v>
      </c>
    </row>
    <row r="6" spans="2:19" ht="15" customHeight="1" thickBot="1">
      <c r="B6" s="13" t="s">
        <v>0</v>
      </c>
      <c r="C6" s="13" t="s">
        <v>4</v>
      </c>
      <c r="D6" s="13" t="s">
        <v>2</v>
      </c>
      <c r="E6" s="26" t="s">
        <v>2</v>
      </c>
      <c r="F6" s="26">
        <f t="shared" si="0"/>
        <v>1</v>
      </c>
      <c r="G6" s="13">
        <v>12</v>
      </c>
      <c r="H6" s="15">
        <v>-0.68866366000000001</v>
      </c>
      <c r="I6" s="15">
        <v>-1.7374231200000001</v>
      </c>
      <c r="J6" s="15">
        <f t="shared" si="1"/>
        <v>-0.68866366000000001</v>
      </c>
      <c r="K6" s="15">
        <f t="shared" si="2"/>
        <v>1.8099547511312217E-4</v>
      </c>
      <c r="L6" s="15">
        <f t="shared" si="3"/>
        <v>-1.2464500633484164E-4</v>
      </c>
      <c r="N6" s="22" t="s">
        <v>222</v>
      </c>
      <c r="O6" s="23">
        <f>SUMIFS(K4:K5086,D4:D5086,"Raise")</f>
        <v>0.22389140271493413</v>
      </c>
      <c r="Q6" s="16" t="s">
        <v>2</v>
      </c>
      <c r="R6" s="26" t="s">
        <v>48</v>
      </c>
      <c r="S6" s="37">
        <f>SUMIFS(G$4:G$5086,F$4:F$5086,2)/66300</f>
        <v>0.12187028657616893</v>
      </c>
    </row>
    <row r="7" spans="2:19" ht="15" customHeight="1">
      <c r="B7" s="13" t="s">
        <v>0</v>
      </c>
      <c r="C7" s="13" t="s">
        <v>5</v>
      </c>
      <c r="D7" s="13" t="s">
        <v>2</v>
      </c>
      <c r="E7" s="26" t="s">
        <v>2</v>
      </c>
      <c r="F7" s="26">
        <f t="shared" si="0"/>
        <v>1</v>
      </c>
      <c r="G7" s="13">
        <v>12</v>
      </c>
      <c r="H7" s="15">
        <v>-0.65402647000000003</v>
      </c>
      <c r="I7" s="15">
        <v>-1.7732770899999999</v>
      </c>
      <c r="J7" s="15">
        <f t="shared" si="1"/>
        <v>-0.65402647000000003</v>
      </c>
      <c r="K7" s="15">
        <f t="shared" si="2"/>
        <v>1.8099547511312217E-4</v>
      </c>
      <c r="L7" s="15">
        <f t="shared" si="3"/>
        <v>-1.1837583167420814E-4</v>
      </c>
      <c r="Q7" s="16" t="s">
        <v>48</v>
      </c>
      <c r="R7" s="26" t="s">
        <v>2</v>
      </c>
      <c r="S7" s="37">
        <f>SUMIFS(G$4:G$5086,F$4:F$5086,3)/66300</f>
        <v>0</v>
      </c>
    </row>
    <row r="8" spans="2:19" ht="15" customHeight="1" thickBot="1">
      <c r="B8" s="13" t="s">
        <v>0</v>
      </c>
      <c r="C8" s="13" t="s">
        <v>6</v>
      </c>
      <c r="D8" s="13" t="s">
        <v>2</v>
      </c>
      <c r="E8" s="26" t="s">
        <v>2</v>
      </c>
      <c r="F8" s="26">
        <f t="shared" si="0"/>
        <v>1</v>
      </c>
      <c r="G8" s="13">
        <v>12</v>
      </c>
      <c r="H8" s="15">
        <v>-0.62015081000000005</v>
      </c>
      <c r="I8" s="15">
        <v>-1.8160159899999999</v>
      </c>
      <c r="J8" s="15">
        <f t="shared" si="1"/>
        <v>-0.62015081000000005</v>
      </c>
      <c r="K8" s="15">
        <f t="shared" si="2"/>
        <v>1.8099547511312217E-4</v>
      </c>
      <c r="L8" s="15">
        <f t="shared" si="3"/>
        <v>-1.1224449049773756E-4</v>
      </c>
      <c r="Q8" s="17" t="s">
        <v>48</v>
      </c>
      <c r="R8" s="24" t="s">
        <v>48</v>
      </c>
      <c r="S8" s="38">
        <f>SUMIFS(G$4:G$5086,F$4:F$5086,4)/66300</f>
        <v>0.22389140271493213</v>
      </c>
    </row>
    <row r="9" spans="2:19" ht="15" customHeight="1">
      <c r="B9" s="13" t="s">
        <v>0</v>
      </c>
      <c r="C9" s="13" t="s">
        <v>7</v>
      </c>
      <c r="D9" s="13" t="s">
        <v>2</v>
      </c>
      <c r="E9" s="26" t="s">
        <v>2</v>
      </c>
      <c r="F9" s="26">
        <f t="shared" si="0"/>
        <v>1</v>
      </c>
      <c r="G9" s="13">
        <v>12</v>
      </c>
      <c r="H9" s="15">
        <v>-0.63913606999999995</v>
      </c>
      <c r="I9" s="15">
        <v>-1.8785291900000001</v>
      </c>
      <c r="J9" s="15">
        <f t="shared" si="1"/>
        <v>-0.63913606999999995</v>
      </c>
      <c r="K9" s="15">
        <f t="shared" si="2"/>
        <v>1.8099547511312217E-4</v>
      </c>
      <c r="L9" s="15">
        <f t="shared" si="3"/>
        <v>-1.156807366515837E-4</v>
      </c>
    </row>
    <row r="10" spans="2:19" ht="15" customHeight="1">
      <c r="B10" s="13" t="s">
        <v>0</v>
      </c>
      <c r="C10" s="13" t="s">
        <v>8</v>
      </c>
      <c r="D10" s="13" t="s">
        <v>2</v>
      </c>
      <c r="E10" s="26" t="s">
        <v>2</v>
      </c>
      <c r="F10" s="26">
        <f t="shared" si="0"/>
        <v>1</v>
      </c>
      <c r="G10" s="13">
        <v>12</v>
      </c>
      <c r="H10" s="15">
        <v>-0.65904638000000004</v>
      </c>
      <c r="I10" s="15">
        <v>-1.92443885</v>
      </c>
      <c r="J10" s="15">
        <f t="shared" si="1"/>
        <v>-0.65904638000000004</v>
      </c>
      <c r="K10" s="15">
        <f t="shared" si="2"/>
        <v>1.8099547511312217E-4</v>
      </c>
      <c r="L10" s="15">
        <f t="shared" si="3"/>
        <v>-1.1928441266968326E-4</v>
      </c>
    </row>
    <row r="11" spans="2:19" ht="15" customHeight="1">
      <c r="B11" s="13" t="s">
        <v>0</v>
      </c>
      <c r="C11" s="13" t="s">
        <v>9</v>
      </c>
      <c r="D11" s="13" t="s">
        <v>2</v>
      </c>
      <c r="E11" s="26" t="s">
        <v>2</v>
      </c>
      <c r="F11" s="26">
        <f t="shared" si="0"/>
        <v>1</v>
      </c>
      <c r="G11" s="13">
        <v>12</v>
      </c>
      <c r="H11" s="15">
        <v>-0.67263351000000005</v>
      </c>
      <c r="I11" s="15">
        <v>-1.9681778400000001</v>
      </c>
      <c r="J11" s="15">
        <f t="shared" si="1"/>
        <v>-0.67263351000000005</v>
      </c>
      <c r="K11" s="15">
        <f t="shared" si="2"/>
        <v>1.8099547511312217E-4</v>
      </c>
      <c r="L11" s="15">
        <f t="shared" si="3"/>
        <v>-1.2174362171945702E-4</v>
      </c>
    </row>
    <row r="12" spans="2:19" ht="15" customHeight="1">
      <c r="B12" s="13" t="s">
        <v>0</v>
      </c>
      <c r="C12" s="13" t="s">
        <v>10</v>
      </c>
      <c r="D12" s="13" t="s">
        <v>2</v>
      </c>
      <c r="E12" s="26" t="s">
        <v>2</v>
      </c>
      <c r="F12" s="26">
        <f t="shared" si="0"/>
        <v>1</v>
      </c>
      <c r="G12" s="13">
        <v>12</v>
      </c>
      <c r="H12" s="15">
        <v>-0.67177191000000003</v>
      </c>
      <c r="I12" s="15">
        <v>-1.97558414</v>
      </c>
      <c r="J12" s="15">
        <f t="shared" si="1"/>
        <v>-0.67177191000000003</v>
      </c>
      <c r="K12" s="15">
        <f t="shared" si="2"/>
        <v>1.8099547511312217E-4</v>
      </c>
      <c r="L12" s="15">
        <f t="shared" si="3"/>
        <v>-1.2158767601809954E-4</v>
      </c>
    </row>
    <row r="13" spans="2:19" ht="15" customHeight="1">
      <c r="B13" s="13" t="s">
        <v>0</v>
      </c>
      <c r="C13" s="13" t="s">
        <v>11</v>
      </c>
      <c r="D13" s="13" t="s">
        <v>2</v>
      </c>
      <c r="E13" s="26" t="s">
        <v>2</v>
      </c>
      <c r="F13" s="26">
        <f t="shared" si="0"/>
        <v>1</v>
      </c>
      <c r="G13" s="13">
        <v>12</v>
      </c>
      <c r="H13" s="15">
        <v>-0.66897958000000002</v>
      </c>
      <c r="I13" s="15">
        <v>-1.97579525</v>
      </c>
      <c r="J13" s="15">
        <f t="shared" si="1"/>
        <v>-0.66897958000000002</v>
      </c>
      <c r="K13" s="15">
        <f t="shared" si="2"/>
        <v>1.8099547511312217E-4</v>
      </c>
      <c r="L13" s="15">
        <f t="shared" si="3"/>
        <v>-1.2108227692307692E-4</v>
      </c>
    </row>
    <row r="14" spans="2:19" ht="15" customHeight="1">
      <c r="B14" s="13" t="s">
        <v>0</v>
      </c>
      <c r="C14" s="13" t="s">
        <v>12</v>
      </c>
      <c r="D14" s="13" t="s">
        <v>2</v>
      </c>
      <c r="E14" s="26" t="s">
        <v>2</v>
      </c>
      <c r="F14" s="26">
        <f t="shared" si="0"/>
        <v>1</v>
      </c>
      <c r="G14" s="13">
        <v>12</v>
      </c>
      <c r="H14" s="15">
        <v>-0.66503736999999996</v>
      </c>
      <c r="I14" s="15">
        <v>-1.97177308</v>
      </c>
      <c r="J14" s="15">
        <f t="shared" si="1"/>
        <v>-0.66503736999999996</v>
      </c>
      <c r="K14" s="15">
        <f t="shared" si="2"/>
        <v>1.8099547511312217E-4</v>
      </c>
      <c r="L14" s="15">
        <f t="shared" si="3"/>
        <v>-1.2036875475113122E-4</v>
      </c>
    </row>
    <row r="15" spans="2:19" ht="15" customHeight="1">
      <c r="B15" s="13" t="s">
        <v>0</v>
      </c>
      <c r="C15" s="13" t="s">
        <v>13</v>
      </c>
      <c r="D15" s="13" t="s">
        <v>2</v>
      </c>
      <c r="E15" s="26" t="s">
        <v>2</v>
      </c>
      <c r="F15" s="26">
        <f t="shared" si="0"/>
        <v>1</v>
      </c>
      <c r="G15" s="13">
        <v>12</v>
      </c>
      <c r="H15" s="15">
        <v>-0.69816062000000001</v>
      </c>
      <c r="I15" s="15">
        <v>-2.0186391100000001</v>
      </c>
      <c r="J15" s="15">
        <f t="shared" si="1"/>
        <v>-0.69816062000000001</v>
      </c>
      <c r="K15" s="15">
        <f t="shared" si="2"/>
        <v>1.8099547511312217E-4</v>
      </c>
      <c r="L15" s="15">
        <f t="shared" si="3"/>
        <v>-1.2636391312217195E-4</v>
      </c>
    </row>
    <row r="16" spans="2:19" ht="15" customHeight="1">
      <c r="B16" s="13" t="s">
        <v>0</v>
      </c>
      <c r="C16" s="13" t="s">
        <v>14</v>
      </c>
      <c r="D16" s="13" t="s">
        <v>2</v>
      </c>
      <c r="E16" s="26" t="s">
        <v>2</v>
      </c>
      <c r="F16" s="26">
        <f t="shared" si="0"/>
        <v>1</v>
      </c>
      <c r="G16" s="13">
        <v>12</v>
      </c>
      <c r="H16" s="15">
        <v>-0.80602485999999995</v>
      </c>
      <c r="I16" s="15">
        <v>-1.7019003399999999</v>
      </c>
      <c r="J16" s="15">
        <f t="shared" si="1"/>
        <v>-0.80602485999999995</v>
      </c>
      <c r="K16" s="15">
        <f t="shared" si="2"/>
        <v>1.8099547511312217E-4</v>
      </c>
      <c r="L16" s="15">
        <f t="shared" si="3"/>
        <v>-1.4588685248868776E-4</v>
      </c>
    </row>
    <row r="17" spans="2:12" ht="15" customHeight="1">
      <c r="B17" s="13" t="s">
        <v>0</v>
      </c>
      <c r="C17" s="13" t="s">
        <v>15</v>
      </c>
      <c r="D17" s="13" t="s">
        <v>2</v>
      </c>
      <c r="E17" s="26" t="s">
        <v>2</v>
      </c>
      <c r="F17" s="26">
        <f t="shared" si="0"/>
        <v>1</v>
      </c>
      <c r="G17" s="13">
        <v>12</v>
      </c>
      <c r="H17" s="15">
        <v>-0.67986504999999997</v>
      </c>
      <c r="I17" s="15">
        <v>-1.6477083299999999</v>
      </c>
      <c r="J17" s="15">
        <f t="shared" si="1"/>
        <v>-0.67986504999999997</v>
      </c>
      <c r="K17" s="15">
        <f t="shared" si="2"/>
        <v>1.8099547511312217E-4</v>
      </c>
      <c r="L17" s="15">
        <f t="shared" si="3"/>
        <v>-1.2305249773755656E-4</v>
      </c>
    </row>
    <row r="18" spans="2:12" ht="15" customHeight="1">
      <c r="B18" s="13" t="s">
        <v>0</v>
      </c>
      <c r="C18" s="13" t="s">
        <v>16</v>
      </c>
      <c r="D18" s="13" t="s">
        <v>2</v>
      </c>
      <c r="E18" s="26" t="s">
        <v>2</v>
      </c>
      <c r="F18" s="26">
        <f t="shared" si="0"/>
        <v>1</v>
      </c>
      <c r="G18" s="13">
        <v>12</v>
      </c>
      <c r="H18" s="15">
        <v>-0.69070916999999998</v>
      </c>
      <c r="I18" s="15">
        <v>-1.7400399</v>
      </c>
      <c r="J18" s="15">
        <f t="shared" si="1"/>
        <v>-0.69070916999999998</v>
      </c>
      <c r="K18" s="15">
        <f t="shared" si="2"/>
        <v>1.8099547511312217E-4</v>
      </c>
      <c r="L18" s="15">
        <f t="shared" si="3"/>
        <v>-1.2501523438914025E-4</v>
      </c>
    </row>
    <row r="19" spans="2:12" ht="15" customHeight="1">
      <c r="B19" s="13" t="s">
        <v>0</v>
      </c>
      <c r="C19" s="13" t="s">
        <v>17</v>
      </c>
      <c r="D19" s="13" t="s">
        <v>2</v>
      </c>
      <c r="E19" s="26" t="s">
        <v>2</v>
      </c>
      <c r="F19" s="26">
        <f t="shared" si="0"/>
        <v>1</v>
      </c>
      <c r="G19" s="13">
        <v>12</v>
      </c>
      <c r="H19" s="15">
        <v>-0.65645688000000002</v>
      </c>
      <c r="I19" s="15">
        <v>-1.77631983</v>
      </c>
      <c r="J19" s="15">
        <f t="shared" si="1"/>
        <v>-0.65645688000000002</v>
      </c>
      <c r="K19" s="15">
        <f t="shared" si="2"/>
        <v>1.8099547511312217E-4</v>
      </c>
      <c r="L19" s="15">
        <f t="shared" si="3"/>
        <v>-1.1881572488687782E-4</v>
      </c>
    </row>
    <row r="20" spans="2:12" ht="15" customHeight="1">
      <c r="B20" s="13" t="s">
        <v>0</v>
      </c>
      <c r="C20" s="13" t="s">
        <v>18</v>
      </c>
      <c r="D20" s="13" t="s">
        <v>2</v>
      </c>
      <c r="E20" s="26" t="s">
        <v>2</v>
      </c>
      <c r="F20" s="26">
        <f t="shared" si="0"/>
        <v>1</v>
      </c>
      <c r="G20" s="13">
        <v>12</v>
      </c>
      <c r="H20" s="15">
        <v>-0.63226561000000003</v>
      </c>
      <c r="I20" s="15">
        <v>-1.8287959300000001</v>
      </c>
      <c r="J20" s="15">
        <f t="shared" si="1"/>
        <v>-0.63226561000000003</v>
      </c>
      <c r="K20" s="15">
        <f t="shared" si="2"/>
        <v>1.8099547511312217E-4</v>
      </c>
      <c r="L20" s="15">
        <f t="shared" si="3"/>
        <v>-1.1443721447963802E-4</v>
      </c>
    </row>
    <row r="21" spans="2:12" ht="15" customHeight="1">
      <c r="B21" s="13" t="s">
        <v>0</v>
      </c>
      <c r="C21" s="13" t="s">
        <v>19</v>
      </c>
      <c r="D21" s="13" t="s">
        <v>2</v>
      </c>
      <c r="E21" s="26" t="s">
        <v>2</v>
      </c>
      <c r="F21" s="26">
        <f t="shared" si="0"/>
        <v>1</v>
      </c>
      <c r="G21" s="13">
        <v>12</v>
      </c>
      <c r="H21" s="15">
        <v>-0.62911249999999996</v>
      </c>
      <c r="I21" s="15">
        <v>-1.8692949400000001</v>
      </c>
      <c r="J21" s="15">
        <f t="shared" si="1"/>
        <v>-0.62911249999999996</v>
      </c>
      <c r="K21" s="15">
        <f t="shared" si="2"/>
        <v>1.8099547511312217E-4</v>
      </c>
      <c r="L21" s="15">
        <f t="shared" si="3"/>
        <v>-1.1386651583710407E-4</v>
      </c>
    </row>
    <row r="22" spans="2:12" ht="15" customHeight="1">
      <c r="B22" s="13" t="s">
        <v>0</v>
      </c>
      <c r="C22" s="13" t="s">
        <v>20</v>
      </c>
      <c r="D22" s="13" t="s">
        <v>2</v>
      </c>
      <c r="E22" s="26" t="s">
        <v>2</v>
      </c>
      <c r="F22" s="26">
        <f t="shared" si="0"/>
        <v>1</v>
      </c>
      <c r="G22" s="13">
        <v>12</v>
      </c>
      <c r="H22" s="15">
        <v>-0.65943859999999999</v>
      </c>
      <c r="I22" s="15">
        <v>-1.92553679</v>
      </c>
      <c r="J22" s="15">
        <f t="shared" si="1"/>
        <v>-0.65943859999999999</v>
      </c>
      <c r="K22" s="15">
        <f t="shared" si="2"/>
        <v>1.8099547511312217E-4</v>
      </c>
      <c r="L22" s="15">
        <f t="shared" si="3"/>
        <v>-1.1935540271493212E-4</v>
      </c>
    </row>
    <row r="23" spans="2:12" ht="15" customHeight="1">
      <c r="B23" s="13" t="s">
        <v>0</v>
      </c>
      <c r="C23" s="13" t="s">
        <v>21</v>
      </c>
      <c r="D23" s="13" t="s">
        <v>2</v>
      </c>
      <c r="E23" s="26" t="s">
        <v>2</v>
      </c>
      <c r="F23" s="26">
        <f t="shared" si="0"/>
        <v>1</v>
      </c>
      <c r="G23" s="13">
        <v>12</v>
      </c>
      <c r="H23" s="15">
        <v>-0.67302815000000005</v>
      </c>
      <c r="I23" s="15">
        <v>-1.96927578</v>
      </c>
      <c r="J23" s="15">
        <f t="shared" si="1"/>
        <v>-0.67302815000000005</v>
      </c>
      <c r="K23" s="15">
        <f t="shared" si="2"/>
        <v>1.8099547511312217E-4</v>
      </c>
      <c r="L23" s="15">
        <f t="shared" si="3"/>
        <v>-1.2181504977375566E-4</v>
      </c>
    </row>
    <row r="24" spans="2:12" ht="15" customHeight="1">
      <c r="B24" s="13" t="s">
        <v>0</v>
      </c>
      <c r="C24" s="13" t="s">
        <v>22</v>
      </c>
      <c r="D24" s="13" t="s">
        <v>2</v>
      </c>
      <c r="E24" s="26" t="s">
        <v>2</v>
      </c>
      <c r="F24" s="26">
        <f t="shared" si="0"/>
        <v>1</v>
      </c>
      <c r="G24" s="13">
        <v>12</v>
      </c>
      <c r="H24" s="15">
        <v>-0.67216419000000005</v>
      </c>
      <c r="I24" s="15">
        <v>-1.97668208</v>
      </c>
      <c r="J24" s="15">
        <f t="shared" si="1"/>
        <v>-0.67216419000000005</v>
      </c>
      <c r="K24" s="15">
        <f t="shared" si="2"/>
        <v>1.8099547511312217E-4</v>
      </c>
      <c r="L24" s="15">
        <f t="shared" si="3"/>
        <v>-1.2165867692307692E-4</v>
      </c>
    </row>
    <row r="25" spans="2:12" ht="15" customHeight="1">
      <c r="B25" s="13" t="s">
        <v>0</v>
      </c>
      <c r="C25" s="13" t="s">
        <v>23</v>
      </c>
      <c r="D25" s="13" t="s">
        <v>2</v>
      </c>
      <c r="E25" s="26" t="s">
        <v>2</v>
      </c>
      <c r="F25" s="26">
        <f t="shared" si="0"/>
        <v>1</v>
      </c>
      <c r="G25" s="13">
        <v>12</v>
      </c>
      <c r="H25" s="15">
        <v>-0.66936393999999999</v>
      </c>
      <c r="I25" s="15">
        <v>-1.97689318</v>
      </c>
      <c r="J25" s="15">
        <f t="shared" si="1"/>
        <v>-0.66936393999999999</v>
      </c>
      <c r="K25" s="15">
        <f t="shared" si="2"/>
        <v>1.8099547511312217E-4</v>
      </c>
      <c r="L25" s="15">
        <f t="shared" si="3"/>
        <v>-1.211518443438914E-4</v>
      </c>
    </row>
    <row r="26" spans="2:12" ht="15" customHeight="1">
      <c r="B26" s="13" t="s">
        <v>0</v>
      </c>
      <c r="C26" s="13" t="s">
        <v>24</v>
      </c>
      <c r="D26" s="13" t="s">
        <v>2</v>
      </c>
      <c r="E26" s="26" t="s">
        <v>2</v>
      </c>
      <c r="F26" s="26">
        <f t="shared" si="0"/>
        <v>1</v>
      </c>
      <c r="G26" s="13">
        <v>12</v>
      </c>
      <c r="H26" s="15">
        <v>-0.66541861000000002</v>
      </c>
      <c r="I26" s="15">
        <v>-1.9728710199999999</v>
      </c>
      <c r="J26" s="15">
        <f t="shared" si="1"/>
        <v>-0.66541861000000002</v>
      </c>
      <c r="K26" s="15">
        <f t="shared" si="2"/>
        <v>1.8099547511312217E-4</v>
      </c>
      <c r="L26" s="15">
        <f t="shared" si="3"/>
        <v>-1.2043775746606336E-4</v>
      </c>
    </row>
    <row r="27" spans="2:12" ht="15" customHeight="1">
      <c r="B27" s="13" t="s">
        <v>0</v>
      </c>
      <c r="C27" s="13" t="s">
        <v>25</v>
      </c>
      <c r="D27" s="13" t="s">
        <v>2</v>
      </c>
      <c r="E27" s="26" t="s">
        <v>2</v>
      </c>
      <c r="F27" s="26">
        <f t="shared" si="0"/>
        <v>1</v>
      </c>
      <c r="G27" s="13">
        <v>12</v>
      </c>
      <c r="H27" s="15">
        <v>-0.69858646999999996</v>
      </c>
      <c r="I27" s="15">
        <v>-2.0197338999999999</v>
      </c>
      <c r="J27" s="15">
        <f t="shared" si="1"/>
        <v>-0.69858646999999996</v>
      </c>
      <c r="K27" s="15">
        <f t="shared" si="2"/>
        <v>1.8099547511312217E-4</v>
      </c>
      <c r="L27" s="15">
        <f t="shared" si="3"/>
        <v>-1.2644099004524887E-4</v>
      </c>
    </row>
    <row r="28" spans="2:12" ht="15" customHeight="1">
      <c r="B28" s="13" t="s">
        <v>0</v>
      </c>
      <c r="C28" s="13" t="s">
        <v>26</v>
      </c>
      <c r="D28" s="13" t="s">
        <v>2</v>
      </c>
      <c r="E28" s="26" t="s">
        <v>2</v>
      </c>
      <c r="F28" s="26">
        <f t="shared" si="0"/>
        <v>1</v>
      </c>
      <c r="G28" s="13">
        <v>24</v>
      </c>
      <c r="H28" s="15">
        <v>-0.80862445999999999</v>
      </c>
      <c r="I28" s="15">
        <v>-1.7223460900000001</v>
      </c>
      <c r="J28" s="15">
        <f t="shared" si="1"/>
        <v>-0.80862445999999999</v>
      </c>
      <c r="K28" s="15">
        <f t="shared" si="2"/>
        <v>3.6199095022624434E-4</v>
      </c>
      <c r="L28" s="15">
        <f t="shared" si="3"/>
        <v>-2.9271473665158372E-4</v>
      </c>
    </row>
    <row r="29" spans="2:12" ht="15" customHeight="1">
      <c r="B29" s="13" t="s">
        <v>0</v>
      </c>
      <c r="C29" s="13" t="s">
        <v>27</v>
      </c>
      <c r="D29" s="13" t="s">
        <v>2</v>
      </c>
      <c r="E29" s="26" t="s">
        <v>2</v>
      </c>
      <c r="F29" s="26">
        <f t="shared" si="0"/>
        <v>1</v>
      </c>
      <c r="G29" s="13">
        <v>24</v>
      </c>
      <c r="H29" s="15">
        <v>-0.89952604000000003</v>
      </c>
      <c r="I29" s="15">
        <v>-1.8750635099999999</v>
      </c>
      <c r="J29" s="15">
        <f t="shared" si="1"/>
        <v>-0.89952604000000003</v>
      </c>
      <c r="K29" s="15">
        <f t="shared" si="2"/>
        <v>3.6199095022624434E-4</v>
      </c>
      <c r="L29" s="15">
        <f t="shared" si="3"/>
        <v>-3.256202859728507E-4</v>
      </c>
    </row>
    <row r="30" spans="2:12" ht="15" customHeight="1">
      <c r="B30" s="13" t="s">
        <v>0</v>
      </c>
      <c r="C30" s="13" t="s">
        <v>28</v>
      </c>
      <c r="D30" s="13" t="s">
        <v>2</v>
      </c>
      <c r="E30" s="26" t="s">
        <v>2</v>
      </c>
      <c r="F30" s="26">
        <f t="shared" si="0"/>
        <v>1</v>
      </c>
      <c r="G30" s="13">
        <v>24</v>
      </c>
      <c r="H30" s="15">
        <v>-0.69310640999999995</v>
      </c>
      <c r="I30" s="15">
        <v>-1.6604262000000001</v>
      </c>
      <c r="J30" s="15">
        <f t="shared" si="1"/>
        <v>-0.69310640999999995</v>
      </c>
      <c r="K30" s="15">
        <f t="shared" si="2"/>
        <v>3.6199095022624434E-4</v>
      </c>
      <c r="L30" s="15">
        <f t="shared" si="3"/>
        <v>-2.5089824796380091E-4</v>
      </c>
    </row>
    <row r="31" spans="2:12" ht="15" customHeight="1">
      <c r="B31" s="13" t="s">
        <v>0</v>
      </c>
      <c r="C31" s="13" t="s">
        <v>29</v>
      </c>
      <c r="D31" s="13" t="s">
        <v>2</v>
      </c>
      <c r="E31" s="26" t="s">
        <v>2</v>
      </c>
      <c r="F31" s="26">
        <f t="shared" si="0"/>
        <v>1</v>
      </c>
      <c r="G31" s="13">
        <v>24</v>
      </c>
      <c r="H31" s="15">
        <v>-0.70365412999999999</v>
      </c>
      <c r="I31" s="15">
        <v>-1.75092841</v>
      </c>
      <c r="J31" s="15">
        <f t="shared" si="1"/>
        <v>-0.70365412999999999</v>
      </c>
      <c r="K31" s="15">
        <f t="shared" si="2"/>
        <v>3.6199095022624434E-4</v>
      </c>
      <c r="L31" s="15">
        <f t="shared" si="3"/>
        <v>-2.5471642714932128E-4</v>
      </c>
    </row>
    <row r="32" spans="2:12" ht="15" customHeight="1">
      <c r="B32" s="13" t="s">
        <v>0</v>
      </c>
      <c r="C32" s="13" t="s">
        <v>30</v>
      </c>
      <c r="D32" s="13" t="s">
        <v>2</v>
      </c>
      <c r="E32" s="26" t="s">
        <v>2</v>
      </c>
      <c r="F32" s="26">
        <f t="shared" si="0"/>
        <v>1</v>
      </c>
      <c r="G32" s="13">
        <v>24</v>
      </c>
      <c r="H32" s="15">
        <v>-0.66998301000000005</v>
      </c>
      <c r="I32" s="15">
        <v>-1.7862049</v>
      </c>
      <c r="J32" s="15">
        <f t="shared" si="1"/>
        <v>-0.66998301000000005</v>
      </c>
      <c r="K32" s="15">
        <f t="shared" si="2"/>
        <v>3.6199095022624434E-4</v>
      </c>
      <c r="L32" s="15">
        <f t="shared" si="3"/>
        <v>-2.4252778642533938E-4</v>
      </c>
    </row>
    <row r="33" spans="2:12" ht="15" customHeight="1">
      <c r="B33" s="13" t="s">
        <v>0</v>
      </c>
      <c r="C33" s="13" t="s">
        <v>31</v>
      </c>
      <c r="D33" s="13" t="s">
        <v>2</v>
      </c>
      <c r="E33" s="26" t="s">
        <v>2</v>
      </c>
      <c r="F33" s="26">
        <f t="shared" si="0"/>
        <v>1</v>
      </c>
      <c r="G33" s="13">
        <v>24</v>
      </c>
      <c r="H33" s="15">
        <v>-0.64686065999999998</v>
      </c>
      <c r="I33" s="15">
        <v>-1.8385127999999999</v>
      </c>
      <c r="J33" s="15">
        <f t="shared" si="1"/>
        <v>-0.64686065999999998</v>
      </c>
      <c r="K33" s="15">
        <f t="shared" si="2"/>
        <v>3.6199095022624434E-4</v>
      </c>
      <c r="L33" s="15">
        <f t="shared" si="3"/>
        <v>-2.3415770497737555E-4</v>
      </c>
    </row>
    <row r="34" spans="2:12" ht="15" customHeight="1">
      <c r="B34" s="13" t="s">
        <v>0</v>
      </c>
      <c r="C34" s="13" t="s">
        <v>32</v>
      </c>
      <c r="D34" s="13" t="s">
        <v>2</v>
      </c>
      <c r="E34" s="26" t="s">
        <v>2</v>
      </c>
      <c r="F34" s="26">
        <f t="shared" si="0"/>
        <v>1</v>
      </c>
      <c r="G34" s="13">
        <v>24</v>
      </c>
      <c r="H34" s="15">
        <v>-0.65524506000000005</v>
      </c>
      <c r="I34" s="15">
        <v>-1.89004773</v>
      </c>
      <c r="J34" s="15">
        <f t="shared" si="1"/>
        <v>-0.65524506000000005</v>
      </c>
      <c r="K34" s="15">
        <f t="shared" si="2"/>
        <v>3.6199095022624434E-4</v>
      </c>
      <c r="L34" s="15">
        <f t="shared" si="3"/>
        <v>-2.3719278190045251E-4</v>
      </c>
    </row>
    <row r="35" spans="2:12" ht="15" customHeight="1">
      <c r="B35" s="13" t="s">
        <v>0</v>
      </c>
      <c r="C35" s="13" t="s">
        <v>33</v>
      </c>
      <c r="D35" s="13" t="s">
        <v>2</v>
      </c>
      <c r="E35" s="26" t="s">
        <v>2</v>
      </c>
      <c r="F35" s="26">
        <f t="shared" si="0"/>
        <v>1</v>
      </c>
      <c r="G35" s="13">
        <v>24</v>
      </c>
      <c r="H35" s="15">
        <v>-0.67478572999999997</v>
      </c>
      <c r="I35" s="15">
        <v>-1.93543938</v>
      </c>
      <c r="J35" s="15">
        <f t="shared" si="1"/>
        <v>-0.67478572999999997</v>
      </c>
      <c r="K35" s="15">
        <f t="shared" si="2"/>
        <v>3.6199095022624434E-4</v>
      </c>
      <c r="L35" s="15">
        <f t="shared" si="3"/>
        <v>-2.4426632760180992E-4</v>
      </c>
    </row>
    <row r="36" spans="2:12" ht="15" customHeight="1">
      <c r="B36" s="13" t="s">
        <v>0</v>
      </c>
      <c r="C36" s="13" t="s">
        <v>34</v>
      </c>
      <c r="D36" s="13" t="s">
        <v>2</v>
      </c>
      <c r="E36" s="26" t="s">
        <v>2</v>
      </c>
      <c r="F36" s="26">
        <f t="shared" si="0"/>
        <v>1</v>
      </c>
      <c r="G36" s="13">
        <v>24</v>
      </c>
      <c r="H36" s="15">
        <v>-0.68802688999999995</v>
      </c>
      <c r="I36" s="15">
        <v>-1.9786684699999999</v>
      </c>
      <c r="J36" s="15">
        <f t="shared" si="1"/>
        <v>-0.68802688999999995</v>
      </c>
      <c r="K36" s="15">
        <f t="shared" si="2"/>
        <v>3.6199095022624434E-4</v>
      </c>
      <c r="L36" s="15">
        <f t="shared" si="3"/>
        <v>-2.4905950769230767E-4</v>
      </c>
    </row>
    <row r="37" spans="2:12" ht="15" customHeight="1">
      <c r="B37" s="13" t="s">
        <v>0</v>
      </c>
      <c r="C37" s="13" t="s">
        <v>35</v>
      </c>
      <c r="D37" s="13" t="s">
        <v>2</v>
      </c>
      <c r="E37" s="26" t="s">
        <v>2</v>
      </c>
      <c r="F37" s="26">
        <f t="shared" si="0"/>
        <v>1</v>
      </c>
      <c r="G37" s="13">
        <v>24</v>
      </c>
      <c r="H37" s="15">
        <v>-0.68727353999999996</v>
      </c>
      <c r="I37" s="15">
        <v>-1.98619663</v>
      </c>
      <c r="J37" s="15">
        <f t="shared" si="1"/>
        <v>-0.68727353999999996</v>
      </c>
      <c r="K37" s="15">
        <f t="shared" si="2"/>
        <v>3.6199095022624434E-4</v>
      </c>
      <c r="L37" s="15">
        <f t="shared" si="3"/>
        <v>-2.4878680180995472E-4</v>
      </c>
    </row>
    <row r="38" spans="2:12" ht="15" customHeight="1">
      <c r="B38" s="13" t="s">
        <v>0</v>
      </c>
      <c r="C38" s="13" t="s">
        <v>36</v>
      </c>
      <c r="D38" s="13" t="s">
        <v>2</v>
      </c>
      <c r="E38" s="26" t="s">
        <v>2</v>
      </c>
      <c r="F38" s="26">
        <f t="shared" si="0"/>
        <v>1</v>
      </c>
      <c r="G38" s="13">
        <v>24</v>
      </c>
      <c r="H38" s="15">
        <v>-0.68463098</v>
      </c>
      <c r="I38" s="15">
        <v>-1.9866267200000001</v>
      </c>
      <c r="J38" s="15">
        <f t="shared" si="1"/>
        <v>-0.68463098</v>
      </c>
      <c r="K38" s="15">
        <f t="shared" si="2"/>
        <v>3.6199095022624434E-4</v>
      </c>
      <c r="L38" s="15">
        <f t="shared" si="3"/>
        <v>-2.478302190045249E-4</v>
      </c>
    </row>
    <row r="39" spans="2:12" ht="15" customHeight="1">
      <c r="B39" s="13" t="s">
        <v>0</v>
      </c>
      <c r="C39" s="13" t="s">
        <v>37</v>
      </c>
      <c r="D39" s="13" t="s">
        <v>2</v>
      </c>
      <c r="E39" s="26" t="s">
        <v>2</v>
      </c>
      <c r="F39" s="26">
        <f t="shared" si="0"/>
        <v>1</v>
      </c>
      <c r="G39" s="13">
        <v>24</v>
      </c>
      <c r="H39" s="15">
        <v>-0.68087666999999996</v>
      </c>
      <c r="I39" s="15">
        <v>-1.9828764699999999</v>
      </c>
      <c r="J39" s="15">
        <f t="shared" si="1"/>
        <v>-0.68087666999999996</v>
      </c>
      <c r="K39" s="15">
        <f t="shared" si="2"/>
        <v>3.6199095022624434E-4</v>
      </c>
      <c r="L39" s="15">
        <f t="shared" si="3"/>
        <v>-2.4647119276018098E-4</v>
      </c>
    </row>
    <row r="40" spans="2:12" ht="15" customHeight="1">
      <c r="B40" s="13" t="s">
        <v>0</v>
      </c>
      <c r="C40" s="13" t="s">
        <v>38</v>
      </c>
      <c r="D40" s="13" t="s">
        <v>2</v>
      </c>
      <c r="E40" s="26" t="s">
        <v>2</v>
      </c>
      <c r="F40" s="26">
        <f t="shared" si="0"/>
        <v>1</v>
      </c>
      <c r="G40" s="13">
        <v>24</v>
      </c>
      <c r="H40" s="15">
        <v>-0.71306115000000003</v>
      </c>
      <c r="I40" s="15">
        <v>-2.0291040499999999</v>
      </c>
      <c r="J40" s="15">
        <f t="shared" si="1"/>
        <v>-0.71306115000000003</v>
      </c>
      <c r="K40" s="15">
        <f t="shared" si="2"/>
        <v>3.6199095022624434E-4</v>
      </c>
      <c r="L40" s="15">
        <f t="shared" si="3"/>
        <v>-2.5812168325791855E-4</v>
      </c>
    </row>
    <row r="41" spans="2:12" ht="15" customHeight="1">
      <c r="B41" s="13" t="s">
        <v>39</v>
      </c>
      <c r="C41" s="13" t="s">
        <v>1</v>
      </c>
      <c r="D41" s="13" t="s">
        <v>2</v>
      </c>
      <c r="E41" s="26" t="s">
        <v>2</v>
      </c>
      <c r="F41" s="26">
        <f t="shared" si="0"/>
        <v>1</v>
      </c>
      <c r="G41" s="13">
        <v>12</v>
      </c>
      <c r="H41" s="15">
        <v>-0.44919691</v>
      </c>
      <c r="I41" s="15">
        <v>-1.2262159800000001</v>
      </c>
      <c r="J41" s="15">
        <f t="shared" si="1"/>
        <v>-0.44919691</v>
      </c>
      <c r="K41" s="15">
        <f t="shared" si="2"/>
        <v>1.8099547511312217E-4</v>
      </c>
      <c r="L41" s="15">
        <f t="shared" si="3"/>
        <v>-8.1302608144796378E-5</v>
      </c>
    </row>
    <row r="42" spans="2:12" ht="15" customHeight="1">
      <c r="B42" s="13" t="s">
        <v>39</v>
      </c>
      <c r="C42" s="13" t="s">
        <v>3</v>
      </c>
      <c r="D42" s="13" t="s">
        <v>2</v>
      </c>
      <c r="E42" s="26" t="s">
        <v>2</v>
      </c>
      <c r="F42" s="26">
        <f t="shared" si="0"/>
        <v>1</v>
      </c>
      <c r="G42" s="13">
        <v>12</v>
      </c>
      <c r="H42" s="15">
        <v>-0.87944818000000002</v>
      </c>
      <c r="I42" s="15">
        <v>-1.8570092600000001</v>
      </c>
      <c r="J42" s="15">
        <f t="shared" si="1"/>
        <v>-0.87944818000000002</v>
      </c>
      <c r="K42" s="15">
        <f t="shared" si="2"/>
        <v>1.8099547511312217E-4</v>
      </c>
      <c r="L42" s="15">
        <f t="shared" si="3"/>
        <v>-1.591761411764706E-4</v>
      </c>
    </row>
    <row r="43" spans="2:12" ht="15" customHeight="1">
      <c r="B43" s="13" t="s">
        <v>39</v>
      </c>
      <c r="C43" s="13" t="s">
        <v>4</v>
      </c>
      <c r="D43" s="13" t="s">
        <v>2</v>
      </c>
      <c r="E43" s="26" t="s">
        <v>2</v>
      </c>
      <c r="F43" s="26">
        <f t="shared" si="0"/>
        <v>1</v>
      </c>
      <c r="G43" s="13">
        <v>12</v>
      </c>
      <c r="H43" s="15">
        <v>-0.66620798999999997</v>
      </c>
      <c r="I43" s="15">
        <v>-1.69554274</v>
      </c>
      <c r="J43" s="15">
        <f t="shared" si="1"/>
        <v>-0.66620798999999997</v>
      </c>
      <c r="K43" s="15">
        <f t="shared" si="2"/>
        <v>1.8099547511312217E-4</v>
      </c>
      <c r="L43" s="15">
        <f t="shared" si="3"/>
        <v>-1.2058063167420814E-4</v>
      </c>
    </row>
    <row r="44" spans="2:12" ht="15" customHeight="1">
      <c r="B44" s="13" t="s">
        <v>39</v>
      </c>
      <c r="C44" s="13" t="s">
        <v>5</v>
      </c>
      <c r="D44" s="13" t="s">
        <v>2</v>
      </c>
      <c r="E44" s="26" t="s">
        <v>2</v>
      </c>
      <c r="F44" s="26">
        <f t="shared" si="0"/>
        <v>1</v>
      </c>
      <c r="G44" s="13">
        <v>12</v>
      </c>
      <c r="H44" s="15">
        <v>-0.63311220999999995</v>
      </c>
      <c r="I44" s="15">
        <v>-1.7317943099999999</v>
      </c>
      <c r="J44" s="15">
        <f t="shared" si="1"/>
        <v>-0.63311220999999995</v>
      </c>
      <c r="K44" s="15">
        <f t="shared" si="2"/>
        <v>1.8099547511312217E-4</v>
      </c>
      <c r="L44" s="15">
        <f t="shared" si="3"/>
        <v>-1.1459044524886877E-4</v>
      </c>
    </row>
    <row r="45" spans="2:12" ht="15" customHeight="1">
      <c r="B45" s="13" t="s">
        <v>39</v>
      </c>
      <c r="C45" s="13" t="s">
        <v>6</v>
      </c>
      <c r="D45" s="13" t="s">
        <v>2</v>
      </c>
      <c r="E45" s="26" t="s">
        <v>2</v>
      </c>
      <c r="F45" s="26">
        <f t="shared" si="0"/>
        <v>1</v>
      </c>
      <c r="G45" s="13">
        <v>12</v>
      </c>
      <c r="H45" s="15">
        <v>-0.60036285</v>
      </c>
      <c r="I45" s="15">
        <v>-1.7671207600000001</v>
      </c>
      <c r="J45" s="15">
        <f t="shared" si="1"/>
        <v>-0.60036285</v>
      </c>
      <c r="K45" s="15">
        <f t="shared" si="2"/>
        <v>1.8099547511312217E-4</v>
      </c>
      <c r="L45" s="15">
        <f t="shared" si="3"/>
        <v>-1.086629592760181E-4</v>
      </c>
    </row>
    <row r="46" spans="2:12" ht="15" customHeight="1">
      <c r="B46" s="13" t="s">
        <v>39</v>
      </c>
      <c r="C46" s="13" t="s">
        <v>7</v>
      </c>
      <c r="D46" s="13" t="s">
        <v>2</v>
      </c>
      <c r="E46" s="26" t="s">
        <v>2</v>
      </c>
      <c r="F46" s="26">
        <f t="shared" si="0"/>
        <v>1</v>
      </c>
      <c r="G46" s="13">
        <v>12</v>
      </c>
      <c r="H46" s="15">
        <v>-0.61921079999999995</v>
      </c>
      <c r="I46" s="15">
        <v>-1.8295521400000001</v>
      </c>
      <c r="J46" s="15">
        <f t="shared" si="1"/>
        <v>-0.61921079999999995</v>
      </c>
      <c r="K46" s="15">
        <f t="shared" si="2"/>
        <v>1.8099547511312217E-4</v>
      </c>
      <c r="L46" s="15">
        <f t="shared" si="3"/>
        <v>-1.1207435294117646E-4</v>
      </c>
    </row>
    <row r="47" spans="2:12" ht="15" customHeight="1">
      <c r="B47" s="13" t="s">
        <v>39</v>
      </c>
      <c r="C47" s="13" t="s">
        <v>8</v>
      </c>
      <c r="D47" s="13" t="s">
        <v>2</v>
      </c>
      <c r="E47" s="26" t="s">
        <v>2</v>
      </c>
      <c r="F47" s="26">
        <f t="shared" si="0"/>
        <v>1</v>
      </c>
      <c r="G47" s="13">
        <v>12</v>
      </c>
      <c r="H47" s="15">
        <v>-0.61881746999999998</v>
      </c>
      <c r="I47" s="15">
        <v>-1.8702914500000001</v>
      </c>
      <c r="J47" s="15">
        <f t="shared" si="1"/>
        <v>-0.61881746999999998</v>
      </c>
      <c r="K47" s="15">
        <f t="shared" si="2"/>
        <v>1.8099547511312217E-4</v>
      </c>
      <c r="L47" s="15">
        <f t="shared" si="3"/>
        <v>-1.1200316199095023E-4</v>
      </c>
    </row>
    <row r="48" spans="2:12" ht="15" customHeight="1">
      <c r="B48" s="13" t="s">
        <v>39</v>
      </c>
      <c r="C48" s="13" t="s">
        <v>9</v>
      </c>
      <c r="D48" s="13" t="s">
        <v>2</v>
      </c>
      <c r="E48" s="26" t="s">
        <v>2</v>
      </c>
      <c r="F48" s="26">
        <f t="shared" si="0"/>
        <v>1</v>
      </c>
      <c r="G48" s="13">
        <v>12</v>
      </c>
      <c r="H48" s="15">
        <v>-0.63969410000000004</v>
      </c>
      <c r="I48" s="15">
        <v>-1.90973412</v>
      </c>
      <c r="J48" s="15">
        <f t="shared" si="1"/>
        <v>-0.63969410000000004</v>
      </c>
      <c r="K48" s="15">
        <f t="shared" si="2"/>
        <v>1.8099547511312217E-4</v>
      </c>
      <c r="L48" s="15">
        <f t="shared" si="3"/>
        <v>-1.1578173755656109E-4</v>
      </c>
    </row>
    <row r="49" spans="2:12" ht="15" customHeight="1">
      <c r="B49" s="13" t="s">
        <v>39</v>
      </c>
      <c r="C49" s="13" t="s">
        <v>10</v>
      </c>
      <c r="D49" s="13" t="s">
        <v>2</v>
      </c>
      <c r="E49" s="26" t="s">
        <v>2</v>
      </c>
      <c r="F49" s="26">
        <f t="shared" si="0"/>
        <v>1</v>
      </c>
      <c r="G49" s="13">
        <v>12</v>
      </c>
      <c r="H49" s="15">
        <v>-0.63884244000000001</v>
      </c>
      <c r="I49" s="15">
        <v>-1.91714042</v>
      </c>
      <c r="J49" s="15">
        <f t="shared" si="1"/>
        <v>-0.63884244000000001</v>
      </c>
      <c r="K49" s="15">
        <f t="shared" si="2"/>
        <v>1.8099547511312217E-4</v>
      </c>
      <c r="L49" s="15">
        <f t="shared" si="3"/>
        <v>-1.1562759095022625E-4</v>
      </c>
    </row>
    <row r="50" spans="2:12" ht="15" customHeight="1">
      <c r="B50" s="13" t="s">
        <v>39</v>
      </c>
      <c r="C50" s="13" t="s">
        <v>11</v>
      </c>
      <c r="D50" s="13" t="s">
        <v>2</v>
      </c>
      <c r="E50" s="26" t="s">
        <v>2</v>
      </c>
      <c r="F50" s="26">
        <f t="shared" si="0"/>
        <v>1</v>
      </c>
      <c r="G50" s="13">
        <v>12</v>
      </c>
      <c r="H50" s="15">
        <v>-0.63599108000000004</v>
      </c>
      <c r="I50" s="15">
        <v>-1.91735152</v>
      </c>
      <c r="J50" s="15">
        <f t="shared" si="1"/>
        <v>-0.63599108000000004</v>
      </c>
      <c r="K50" s="15">
        <f t="shared" si="2"/>
        <v>1.8099547511312217E-4</v>
      </c>
      <c r="L50" s="15">
        <f t="shared" si="3"/>
        <v>-1.151115076923077E-4</v>
      </c>
    </row>
    <row r="51" spans="2:12" ht="15" customHeight="1">
      <c r="B51" s="13" t="s">
        <v>39</v>
      </c>
      <c r="C51" s="13" t="s">
        <v>12</v>
      </c>
      <c r="D51" s="13" t="s">
        <v>2</v>
      </c>
      <c r="E51" s="26" t="s">
        <v>2</v>
      </c>
      <c r="F51" s="26">
        <f t="shared" si="0"/>
        <v>1</v>
      </c>
      <c r="G51" s="13">
        <v>12</v>
      </c>
      <c r="H51" s="15">
        <v>-0.63197523</v>
      </c>
      <c r="I51" s="15">
        <v>-1.9133293600000001</v>
      </c>
      <c r="J51" s="15">
        <f t="shared" si="1"/>
        <v>-0.63197523</v>
      </c>
      <c r="K51" s="15">
        <f t="shared" si="2"/>
        <v>1.8099547511312217E-4</v>
      </c>
      <c r="L51" s="15">
        <f t="shared" si="3"/>
        <v>-1.1438465701357466E-4</v>
      </c>
    </row>
    <row r="52" spans="2:12" ht="15" customHeight="1">
      <c r="B52" s="13" t="s">
        <v>39</v>
      </c>
      <c r="C52" s="13" t="s">
        <v>13</v>
      </c>
      <c r="D52" s="13" t="s">
        <v>2</v>
      </c>
      <c r="E52" s="26" t="s">
        <v>2</v>
      </c>
      <c r="F52" s="26">
        <f t="shared" si="0"/>
        <v>1</v>
      </c>
      <c r="G52" s="13">
        <v>12</v>
      </c>
      <c r="H52" s="15">
        <v>-0.66405113000000004</v>
      </c>
      <c r="I52" s="15">
        <v>-1.95865095</v>
      </c>
      <c r="J52" s="15">
        <f t="shared" si="1"/>
        <v>-0.66405113000000004</v>
      </c>
      <c r="K52" s="15">
        <f t="shared" si="2"/>
        <v>1.8099547511312217E-4</v>
      </c>
      <c r="L52" s="15">
        <f t="shared" si="3"/>
        <v>-1.2019024977375566E-4</v>
      </c>
    </row>
    <row r="53" spans="2:12" ht="15" customHeight="1">
      <c r="B53" s="13" t="s">
        <v>39</v>
      </c>
      <c r="C53" s="13" t="s">
        <v>14</v>
      </c>
      <c r="D53" s="13" t="s">
        <v>2</v>
      </c>
      <c r="E53" s="26" t="s">
        <v>2</v>
      </c>
      <c r="F53" s="26">
        <f t="shared" si="0"/>
        <v>1</v>
      </c>
      <c r="G53" s="13">
        <v>12</v>
      </c>
      <c r="H53" s="15">
        <v>-0.76277695000000001</v>
      </c>
      <c r="I53" s="15">
        <v>-1.6257158899999999</v>
      </c>
      <c r="J53" s="15">
        <f t="shared" si="1"/>
        <v>-0.76277695000000001</v>
      </c>
      <c r="K53" s="15">
        <f t="shared" si="2"/>
        <v>1.8099547511312217E-4</v>
      </c>
      <c r="L53" s="15">
        <f t="shared" si="3"/>
        <v>-1.3805917647058822E-4</v>
      </c>
    </row>
    <row r="54" spans="2:12" ht="15" customHeight="1">
      <c r="B54" s="13" t="s">
        <v>39</v>
      </c>
      <c r="C54" s="13" t="s">
        <v>40</v>
      </c>
      <c r="D54" s="13" t="s">
        <v>2</v>
      </c>
      <c r="E54" s="26" t="s">
        <v>2</v>
      </c>
      <c r="F54" s="26">
        <f t="shared" si="0"/>
        <v>1</v>
      </c>
      <c r="G54" s="13">
        <v>12</v>
      </c>
      <c r="H54" s="15">
        <v>-0.46209157000000001</v>
      </c>
      <c r="I54" s="15">
        <v>-1.2219529600000001</v>
      </c>
      <c r="J54" s="15">
        <f t="shared" si="1"/>
        <v>-0.46209157000000001</v>
      </c>
      <c r="K54" s="15">
        <f t="shared" si="2"/>
        <v>1.8099547511312217E-4</v>
      </c>
      <c r="L54" s="15">
        <f t="shared" si="3"/>
        <v>-8.3636483257918556E-5</v>
      </c>
    </row>
    <row r="55" spans="2:12" ht="15" customHeight="1">
      <c r="B55" s="13" t="s">
        <v>39</v>
      </c>
      <c r="C55" s="13" t="s">
        <v>16</v>
      </c>
      <c r="D55" s="13" t="s">
        <v>2</v>
      </c>
      <c r="E55" s="26" t="s">
        <v>2</v>
      </c>
      <c r="F55" s="26">
        <f t="shared" si="0"/>
        <v>1</v>
      </c>
      <c r="G55" s="13">
        <v>12</v>
      </c>
      <c r="H55" s="15">
        <v>-0.66955821999999998</v>
      </c>
      <c r="I55" s="15">
        <v>-1.70025888</v>
      </c>
      <c r="J55" s="15">
        <f t="shared" si="1"/>
        <v>-0.66955821999999998</v>
      </c>
      <c r="K55" s="15">
        <f t="shared" si="2"/>
        <v>1.8099547511312217E-4</v>
      </c>
      <c r="L55" s="15">
        <f t="shared" si="3"/>
        <v>-1.2118700814479638E-4</v>
      </c>
    </row>
    <row r="56" spans="2:12" ht="15" customHeight="1">
      <c r="B56" s="13" t="s">
        <v>39</v>
      </c>
      <c r="C56" s="13" t="s">
        <v>17</v>
      </c>
      <c r="D56" s="13" t="s">
        <v>2</v>
      </c>
      <c r="E56" s="26" t="s">
        <v>2</v>
      </c>
      <c r="F56" s="26">
        <f t="shared" si="0"/>
        <v>1</v>
      </c>
      <c r="G56" s="13">
        <v>12</v>
      </c>
      <c r="H56" s="15">
        <v>-0.63690577000000004</v>
      </c>
      <c r="I56" s="15">
        <v>-1.73688715</v>
      </c>
      <c r="J56" s="15">
        <f t="shared" si="1"/>
        <v>-0.63690577000000004</v>
      </c>
      <c r="K56" s="15">
        <f t="shared" si="2"/>
        <v>1.8099547511312217E-4</v>
      </c>
      <c r="L56" s="15">
        <f t="shared" si="3"/>
        <v>-1.1527706244343892E-4</v>
      </c>
    </row>
    <row r="57" spans="2:12" ht="15" customHeight="1">
      <c r="B57" s="13" t="s">
        <v>39</v>
      </c>
      <c r="C57" s="13" t="s">
        <v>18</v>
      </c>
      <c r="D57" s="13" t="s">
        <v>2</v>
      </c>
      <c r="E57" s="26" t="s">
        <v>2</v>
      </c>
      <c r="F57" s="26">
        <f t="shared" si="0"/>
        <v>1</v>
      </c>
      <c r="G57" s="13">
        <v>12</v>
      </c>
      <c r="H57" s="15">
        <v>-0.61427118999999997</v>
      </c>
      <c r="I57" s="15">
        <v>-1.7823750599999999</v>
      </c>
      <c r="J57" s="15">
        <f t="shared" si="1"/>
        <v>-0.61427118999999997</v>
      </c>
      <c r="K57" s="15">
        <f t="shared" si="2"/>
        <v>1.8099547511312217E-4</v>
      </c>
      <c r="L57" s="15">
        <f t="shared" si="3"/>
        <v>-1.1118030588235294E-4</v>
      </c>
    </row>
    <row r="58" spans="2:12" ht="15" customHeight="1">
      <c r="B58" s="13" t="s">
        <v>39</v>
      </c>
      <c r="C58" s="13" t="s">
        <v>19</v>
      </c>
      <c r="D58" s="13" t="s">
        <v>2</v>
      </c>
      <c r="E58" s="26" t="s">
        <v>2</v>
      </c>
      <c r="F58" s="26">
        <f t="shared" si="0"/>
        <v>1</v>
      </c>
      <c r="G58" s="13">
        <v>12</v>
      </c>
      <c r="H58" s="15">
        <v>-0.62081810000000004</v>
      </c>
      <c r="I58" s="15">
        <v>-1.83252959</v>
      </c>
      <c r="J58" s="15">
        <f t="shared" si="1"/>
        <v>-0.62081810000000004</v>
      </c>
      <c r="K58" s="15">
        <f t="shared" si="2"/>
        <v>1.8099547511312217E-4</v>
      </c>
      <c r="L58" s="15">
        <f t="shared" si="3"/>
        <v>-1.123652669683258E-4</v>
      </c>
    </row>
    <row r="59" spans="2:12" ht="15" customHeight="1">
      <c r="B59" s="13" t="s">
        <v>39</v>
      </c>
      <c r="C59" s="13" t="s">
        <v>20</v>
      </c>
      <c r="D59" s="13" t="s">
        <v>2</v>
      </c>
      <c r="E59" s="26" t="s">
        <v>2</v>
      </c>
      <c r="F59" s="26">
        <f t="shared" si="0"/>
        <v>1</v>
      </c>
      <c r="G59" s="13">
        <v>12</v>
      </c>
      <c r="H59" s="15">
        <v>-0.60863476000000005</v>
      </c>
      <c r="I59" s="15">
        <v>-1.86157975</v>
      </c>
      <c r="J59" s="15">
        <f t="shared" si="1"/>
        <v>-0.60863476000000005</v>
      </c>
      <c r="K59" s="15">
        <f t="shared" si="2"/>
        <v>1.8099547511312217E-4</v>
      </c>
      <c r="L59" s="15">
        <f t="shared" si="3"/>
        <v>-1.1016013755656109E-4</v>
      </c>
    </row>
    <row r="60" spans="2:12" ht="15" customHeight="1">
      <c r="B60" s="13" t="s">
        <v>39</v>
      </c>
      <c r="C60" s="13" t="s">
        <v>21</v>
      </c>
      <c r="D60" s="13" t="s">
        <v>2</v>
      </c>
      <c r="E60" s="26" t="s">
        <v>2</v>
      </c>
      <c r="F60" s="26">
        <f t="shared" si="0"/>
        <v>1</v>
      </c>
      <c r="G60" s="13">
        <v>12</v>
      </c>
      <c r="H60" s="15">
        <v>-0.63994216000000004</v>
      </c>
      <c r="I60" s="15">
        <v>-1.91136916</v>
      </c>
      <c r="J60" s="15">
        <f t="shared" si="1"/>
        <v>-0.63994216000000004</v>
      </c>
      <c r="K60" s="15">
        <f t="shared" si="2"/>
        <v>1.8099547511312217E-4</v>
      </c>
      <c r="L60" s="15">
        <f t="shared" si="3"/>
        <v>-1.1582663529411766E-4</v>
      </c>
    </row>
    <row r="61" spans="2:12" ht="15" customHeight="1">
      <c r="B61" s="13" t="s">
        <v>39</v>
      </c>
      <c r="C61" s="13" t="s">
        <v>22</v>
      </c>
      <c r="D61" s="13" t="s">
        <v>2</v>
      </c>
      <c r="E61" s="26" t="s">
        <v>2</v>
      </c>
      <c r="F61" s="26">
        <f t="shared" si="0"/>
        <v>1</v>
      </c>
      <c r="G61" s="13">
        <v>12</v>
      </c>
      <c r="H61" s="15">
        <v>-0.63908324999999999</v>
      </c>
      <c r="I61" s="15">
        <v>-1.91877546</v>
      </c>
      <c r="J61" s="15">
        <f t="shared" si="1"/>
        <v>-0.63908324999999999</v>
      </c>
      <c r="K61" s="15">
        <f t="shared" si="2"/>
        <v>1.8099547511312217E-4</v>
      </c>
      <c r="L61" s="15">
        <f t="shared" si="3"/>
        <v>-1.1567117647058823E-4</v>
      </c>
    </row>
    <row r="62" spans="2:12" ht="15" customHeight="1">
      <c r="B62" s="13" t="s">
        <v>39</v>
      </c>
      <c r="C62" s="13" t="s">
        <v>23</v>
      </c>
      <c r="D62" s="13" t="s">
        <v>2</v>
      </c>
      <c r="E62" s="26" t="s">
        <v>2</v>
      </c>
      <c r="F62" s="26">
        <f t="shared" si="0"/>
        <v>1</v>
      </c>
      <c r="G62" s="13">
        <v>12</v>
      </c>
      <c r="H62" s="15">
        <v>-0.63622332000000004</v>
      </c>
      <c r="I62" s="15">
        <v>-1.91898656</v>
      </c>
      <c r="J62" s="15">
        <f t="shared" si="1"/>
        <v>-0.63622332000000004</v>
      </c>
      <c r="K62" s="15">
        <f t="shared" si="2"/>
        <v>1.8099547511312217E-4</v>
      </c>
      <c r="L62" s="15">
        <f t="shared" si="3"/>
        <v>-1.1515354208144797E-4</v>
      </c>
    </row>
    <row r="63" spans="2:12" ht="15" customHeight="1">
      <c r="B63" s="13" t="s">
        <v>39</v>
      </c>
      <c r="C63" s="13" t="s">
        <v>24</v>
      </c>
      <c r="D63" s="13" t="s">
        <v>2</v>
      </c>
      <c r="E63" s="26" t="s">
        <v>2</v>
      </c>
      <c r="F63" s="26">
        <f t="shared" si="0"/>
        <v>1</v>
      </c>
      <c r="G63" s="13">
        <v>12</v>
      </c>
      <c r="H63" s="15">
        <v>-0.63219892</v>
      </c>
      <c r="I63" s="15">
        <v>-1.9149643999999999</v>
      </c>
      <c r="J63" s="15">
        <f t="shared" si="1"/>
        <v>-0.63219892</v>
      </c>
      <c r="K63" s="15">
        <f t="shared" si="2"/>
        <v>1.8099547511312217E-4</v>
      </c>
      <c r="L63" s="15">
        <f t="shared" si="3"/>
        <v>-1.1442514389140272E-4</v>
      </c>
    </row>
    <row r="64" spans="2:12" ht="15" customHeight="1">
      <c r="B64" s="13" t="s">
        <v>39</v>
      </c>
      <c r="C64" s="13" t="s">
        <v>25</v>
      </c>
      <c r="D64" s="13" t="s">
        <v>2</v>
      </c>
      <c r="E64" s="26" t="s">
        <v>2</v>
      </c>
      <c r="F64" s="26">
        <f t="shared" si="0"/>
        <v>1</v>
      </c>
      <c r="G64" s="13">
        <v>12</v>
      </c>
      <c r="H64" s="15">
        <v>-0.66425137000000001</v>
      </c>
      <c r="I64" s="15">
        <v>-1.96026547</v>
      </c>
      <c r="J64" s="15">
        <f t="shared" si="1"/>
        <v>-0.66425137000000001</v>
      </c>
      <c r="K64" s="15">
        <f t="shared" si="2"/>
        <v>1.8099547511312217E-4</v>
      </c>
      <c r="L64" s="15">
        <f t="shared" si="3"/>
        <v>-1.202264923076923E-4</v>
      </c>
    </row>
    <row r="65" spans="2:12" ht="15" customHeight="1">
      <c r="B65" s="13" t="s">
        <v>39</v>
      </c>
      <c r="C65" s="13" t="s">
        <v>26</v>
      </c>
      <c r="D65" s="13" t="s">
        <v>2</v>
      </c>
      <c r="E65" s="26" t="s">
        <v>2</v>
      </c>
      <c r="F65" s="26">
        <f t="shared" si="0"/>
        <v>1</v>
      </c>
      <c r="G65" s="13">
        <v>24</v>
      </c>
      <c r="H65" s="15">
        <v>-0.76612402999999996</v>
      </c>
      <c r="I65" s="15">
        <v>-1.6470352800000001</v>
      </c>
      <c r="J65" s="15">
        <f t="shared" si="1"/>
        <v>-0.76612402999999996</v>
      </c>
      <c r="K65" s="15">
        <f t="shared" si="2"/>
        <v>3.6199095022624434E-4</v>
      </c>
      <c r="L65" s="15">
        <f t="shared" si="3"/>
        <v>-2.773299656108597E-4</v>
      </c>
    </row>
    <row r="66" spans="2:12" ht="15" customHeight="1">
      <c r="B66" s="13" t="s">
        <v>39</v>
      </c>
      <c r="C66" s="13" t="s">
        <v>27</v>
      </c>
      <c r="D66" s="13" t="s">
        <v>2</v>
      </c>
      <c r="E66" s="26" t="s">
        <v>2</v>
      </c>
      <c r="F66" s="26">
        <f t="shared" si="0"/>
        <v>1</v>
      </c>
      <c r="G66" s="13">
        <v>24</v>
      </c>
      <c r="H66" s="15">
        <v>-0.46934122</v>
      </c>
      <c r="I66" s="15">
        <v>-1.2477308899999999</v>
      </c>
      <c r="J66" s="15">
        <f t="shared" si="1"/>
        <v>-0.46934122</v>
      </c>
      <c r="K66" s="15">
        <f t="shared" si="2"/>
        <v>3.6199095022624434E-4</v>
      </c>
      <c r="L66" s="15">
        <f t="shared" si="3"/>
        <v>-1.6989727420814479E-4</v>
      </c>
    </row>
    <row r="67" spans="2:12" ht="15" customHeight="1">
      <c r="B67" s="13" t="s">
        <v>39</v>
      </c>
      <c r="C67" s="13" t="s">
        <v>28</v>
      </c>
      <c r="D67" s="13" t="s">
        <v>2</v>
      </c>
      <c r="E67" s="26" t="s">
        <v>2</v>
      </c>
      <c r="F67" s="26">
        <f t="shared" si="0"/>
        <v>1</v>
      </c>
      <c r="G67" s="13">
        <v>24</v>
      </c>
      <c r="H67" s="15">
        <v>-0.89304784999999998</v>
      </c>
      <c r="I67" s="15">
        <v>-1.86771424</v>
      </c>
      <c r="J67" s="15">
        <f t="shared" si="1"/>
        <v>-0.89304784999999998</v>
      </c>
      <c r="K67" s="15">
        <f t="shared" si="2"/>
        <v>3.6199095022624434E-4</v>
      </c>
      <c r="L67" s="15">
        <f t="shared" si="3"/>
        <v>-3.2327523981900454E-4</v>
      </c>
    </row>
    <row r="68" spans="2:12" ht="15" customHeight="1">
      <c r="B68" s="13" t="s">
        <v>39</v>
      </c>
      <c r="C68" s="13" t="s">
        <v>29</v>
      </c>
      <c r="D68" s="13" t="s">
        <v>2</v>
      </c>
      <c r="E68" s="26" t="s">
        <v>2</v>
      </c>
      <c r="F68" s="26">
        <f t="shared" si="0"/>
        <v>1</v>
      </c>
      <c r="G68" s="13">
        <v>24</v>
      </c>
      <c r="H68" s="15">
        <v>-0.68165500000000001</v>
      </c>
      <c r="I68" s="15">
        <v>-1.70960443</v>
      </c>
      <c r="J68" s="15">
        <f t="shared" si="1"/>
        <v>-0.68165500000000001</v>
      </c>
      <c r="K68" s="15">
        <f t="shared" si="2"/>
        <v>3.6199095022624434E-4</v>
      </c>
      <c r="L68" s="15">
        <f t="shared" si="3"/>
        <v>-2.4675294117647057E-4</v>
      </c>
    </row>
    <row r="69" spans="2:12" ht="15" customHeight="1">
      <c r="B69" s="13" t="s">
        <v>39</v>
      </c>
      <c r="C69" s="13" t="s">
        <v>30</v>
      </c>
      <c r="D69" s="13" t="s">
        <v>2</v>
      </c>
      <c r="E69" s="26" t="s">
        <v>2</v>
      </c>
      <c r="F69" s="26">
        <f t="shared" ref="F69:F132" si="4">IF(AND(D69="Check",E69="Check"),1, IF(AND(D69="Check",E69="Raise"),2, IF(AND(D69="Raise",E69="Check"),3, IF(AND(D69="Raise",E69="Raise"),4,"Error"))))</f>
        <v>1</v>
      </c>
      <c r="G69" s="13">
        <v>24</v>
      </c>
      <c r="H69" s="15">
        <v>-0.64959851999999996</v>
      </c>
      <c r="I69" s="15">
        <v>-1.74525803</v>
      </c>
      <c r="J69" s="15">
        <f t="shared" ref="J69:J132" si="5">MAX(H69:I69)</f>
        <v>-0.64959851999999996</v>
      </c>
      <c r="K69" s="15">
        <f t="shared" ref="K69:K132" si="6">G69/SUM(G$4:G$5086)</f>
        <v>3.6199095022624434E-4</v>
      </c>
      <c r="L69" s="15">
        <f t="shared" ref="L69:L132" si="7">K69*J69</f>
        <v>-2.3514878552036197E-4</v>
      </c>
    </row>
    <row r="70" spans="2:12" ht="15" customHeight="1">
      <c r="B70" s="13" t="s">
        <v>39</v>
      </c>
      <c r="C70" s="13" t="s">
        <v>31</v>
      </c>
      <c r="D70" s="13" t="s">
        <v>2</v>
      </c>
      <c r="E70" s="26" t="s">
        <v>2</v>
      </c>
      <c r="F70" s="26">
        <f t="shared" si="4"/>
        <v>1</v>
      </c>
      <c r="G70" s="13">
        <v>24</v>
      </c>
      <c r="H70" s="15">
        <v>-0.62766701000000003</v>
      </c>
      <c r="I70" s="15">
        <v>-1.7902250500000001</v>
      </c>
      <c r="J70" s="15">
        <f t="shared" si="5"/>
        <v>-0.62766701000000003</v>
      </c>
      <c r="K70" s="15">
        <f t="shared" si="6"/>
        <v>3.6199095022624434E-4</v>
      </c>
      <c r="L70" s="15">
        <f t="shared" si="7"/>
        <v>-2.2720977737556561E-4</v>
      </c>
    </row>
    <row r="71" spans="2:12" ht="15" customHeight="1">
      <c r="B71" s="13" t="s">
        <v>39</v>
      </c>
      <c r="C71" s="13" t="s">
        <v>32</v>
      </c>
      <c r="D71" s="13" t="s">
        <v>2</v>
      </c>
      <c r="E71" s="26" t="s">
        <v>2</v>
      </c>
      <c r="F71" s="26">
        <f t="shared" si="4"/>
        <v>1</v>
      </c>
      <c r="G71" s="13">
        <v>24</v>
      </c>
      <c r="H71" s="15">
        <v>-0.63585594999999995</v>
      </c>
      <c r="I71" s="15">
        <v>-1.8416788900000001</v>
      </c>
      <c r="J71" s="15">
        <f t="shared" si="5"/>
        <v>-0.63585594999999995</v>
      </c>
      <c r="K71" s="15">
        <f t="shared" si="6"/>
        <v>3.6199095022624434E-4</v>
      </c>
      <c r="L71" s="15">
        <f t="shared" si="7"/>
        <v>-2.301740995475113E-4</v>
      </c>
    </row>
    <row r="72" spans="2:12" ht="15" customHeight="1">
      <c r="B72" s="13" t="s">
        <v>39</v>
      </c>
      <c r="C72" s="13" t="s">
        <v>33</v>
      </c>
      <c r="D72" s="13" t="s">
        <v>2</v>
      </c>
      <c r="E72" s="26" t="s">
        <v>2</v>
      </c>
      <c r="F72" s="26">
        <f t="shared" si="4"/>
        <v>1</v>
      </c>
      <c r="G72" s="13">
        <v>24</v>
      </c>
      <c r="H72" s="15">
        <v>-0.63507475000000002</v>
      </c>
      <c r="I72" s="15">
        <v>-1.8816807099999999</v>
      </c>
      <c r="J72" s="15">
        <f t="shared" si="5"/>
        <v>-0.63507475000000002</v>
      </c>
      <c r="K72" s="15">
        <f t="shared" si="6"/>
        <v>3.6199095022624434E-4</v>
      </c>
      <c r="L72" s="15">
        <f t="shared" si="7"/>
        <v>-2.2989131221719456E-4</v>
      </c>
    </row>
    <row r="73" spans="2:12" ht="15" customHeight="1">
      <c r="B73" s="13" t="s">
        <v>39</v>
      </c>
      <c r="C73" s="13" t="s">
        <v>34</v>
      </c>
      <c r="D73" s="13" t="s">
        <v>2</v>
      </c>
      <c r="E73" s="26" t="s">
        <v>2</v>
      </c>
      <c r="F73" s="26">
        <f t="shared" si="4"/>
        <v>1</v>
      </c>
      <c r="G73" s="13">
        <v>24</v>
      </c>
      <c r="H73" s="15">
        <v>-0.65550301</v>
      </c>
      <c r="I73" s="15">
        <v>-1.92069629</v>
      </c>
      <c r="J73" s="15">
        <f t="shared" si="5"/>
        <v>-0.65550301</v>
      </c>
      <c r="K73" s="15">
        <f t="shared" si="6"/>
        <v>3.6199095022624434E-4</v>
      </c>
      <c r="L73" s="15">
        <f t="shared" si="7"/>
        <v>-2.3728615746606335E-4</v>
      </c>
    </row>
    <row r="74" spans="2:12" ht="15" customHeight="1">
      <c r="B74" s="13" t="s">
        <v>39</v>
      </c>
      <c r="C74" s="13" t="s">
        <v>35</v>
      </c>
      <c r="D74" s="13" t="s">
        <v>2</v>
      </c>
      <c r="E74" s="26" t="s">
        <v>2</v>
      </c>
      <c r="F74" s="26">
        <f t="shared" si="4"/>
        <v>1</v>
      </c>
      <c r="G74" s="13">
        <v>24</v>
      </c>
      <c r="H74" s="15">
        <v>-0.65475512000000002</v>
      </c>
      <c r="I74" s="15">
        <v>-1.9282244399999999</v>
      </c>
      <c r="J74" s="15">
        <f t="shared" si="5"/>
        <v>-0.65475512000000002</v>
      </c>
      <c r="K74" s="15">
        <f t="shared" si="6"/>
        <v>3.6199095022624434E-4</v>
      </c>
      <c r="L74" s="15">
        <f t="shared" si="7"/>
        <v>-2.3701542805429864E-4</v>
      </c>
    </row>
    <row r="75" spans="2:12" ht="15" customHeight="1">
      <c r="B75" s="13" t="s">
        <v>39</v>
      </c>
      <c r="C75" s="13" t="s">
        <v>36</v>
      </c>
      <c r="D75" s="13" t="s">
        <v>2</v>
      </c>
      <c r="E75" s="26" t="s">
        <v>2</v>
      </c>
      <c r="F75" s="26">
        <f t="shared" si="4"/>
        <v>1</v>
      </c>
      <c r="G75" s="13">
        <v>24</v>
      </c>
      <c r="H75" s="15">
        <v>-0.65206114999999998</v>
      </c>
      <c r="I75" s="15">
        <v>-1.9286545399999999</v>
      </c>
      <c r="J75" s="15">
        <f t="shared" si="5"/>
        <v>-0.65206114999999998</v>
      </c>
      <c r="K75" s="15">
        <f t="shared" si="6"/>
        <v>3.6199095022624434E-4</v>
      </c>
      <c r="L75" s="15">
        <f t="shared" si="7"/>
        <v>-2.3604023529411763E-4</v>
      </c>
    </row>
    <row r="76" spans="2:12" ht="15" customHeight="1">
      <c r="B76" s="13" t="s">
        <v>39</v>
      </c>
      <c r="C76" s="13" t="s">
        <v>37</v>
      </c>
      <c r="D76" s="13" t="s">
        <v>2</v>
      </c>
      <c r="E76" s="26" t="s">
        <v>2</v>
      </c>
      <c r="F76" s="26">
        <f t="shared" si="4"/>
        <v>1</v>
      </c>
      <c r="G76" s="13">
        <v>24</v>
      </c>
      <c r="H76" s="15">
        <v>-0.64823958000000004</v>
      </c>
      <c r="I76" s="15">
        <v>-1.92490428</v>
      </c>
      <c r="J76" s="15">
        <f t="shared" si="5"/>
        <v>-0.64823958000000004</v>
      </c>
      <c r="K76" s="15">
        <f t="shared" si="6"/>
        <v>3.6199095022624434E-4</v>
      </c>
      <c r="L76" s="15">
        <f t="shared" si="7"/>
        <v>-2.3465686153846155E-4</v>
      </c>
    </row>
    <row r="77" spans="2:12" ht="15" customHeight="1">
      <c r="B77" s="13" t="s">
        <v>39</v>
      </c>
      <c r="C77" s="13" t="s">
        <v>38</v>
      </c>
      <c r="D77" s="13" t="s">
        <v>2</v>
      </c>
      <c r="E77" s="26" t="s">
        <v>2</v>
      </c>
      <c r="F77" s="26">
        <f t="shared" si="4"/>
        <v>1</v>
      </c>
      <c r="G77" s="13">
        <v>24</v>
      </c>
      <c r="H77" s="15">
        <v>-0.67942194</v>
      </c>
      <c r="I77" s="15">
        <v>-1.9696125</v>
      </c>
      <c r="J77" s="15">
        <f t="shared" si="5"/>
        <v>-0.67942194</v>
      </c>
      <c r="K77" s="15">
        <f t="shared" si="6"/>
        <v>3.6199095022624434E-4</v>
      </c>
      <c r="L77" s="15">
        <f t="shared" si="7"/>
        <v>-2.4594459366515838E-4</v>
      </c>
    </row>
    <row r="78" spans="2:12" ht="15" customHeight="1">
      <c r="B78" s="13" t="s">
        <v>41</v>
      </c>
      <c r="C78" s="13" t="s">
        <v>1</v>
      </c>
      <c r="D78" s="13" t="s">
        <v>2</v>
      </c>
      <c r="E78" s="26" t="s">
        <v>2</v>
      </c>
      <c r="F78" s="26">
        <f t="shared" si="4"/>
        <v>1</v>
      </c>
      <c r="G78" s="13">
        <v>12</v>
      </c>
      <c r="H78" s="15">
        <v>-0.41317730000000003</v>
      </c>
      <c r="I78" s="15">
        <v>-1.1355362200000001</v>
      </c>
      <c r="J78" s="15">
        <f t="shared" si="5"/>
        <v>-0.41317730000000003</v>
      </c>
      <c r="K78" s="15">
        <f t="shared" si="6"/>
        <v>1.8099547511312217E-4</v>
      </c>
      <c r="L78" s="15">
        <f t="shared" si="7"/>
        <v>-7.4783221719457022E-5</v>
      </c>
    </row>
    <row r="79" spans="2:12" ht="15" customHeight="1">
      <c r="B79" s="13" t="s">
        <v>41</v>
      </c>
      <c r="C79" s="13" t="s">
        <v>3</v>
      </c>
      <c r="D79" s="13" t="s">
        <v>2</v>
      </c>
      <c r="E79" s="26" t="s">
        <v>2</v>
      </c>
      <c r="F79" s="26">
        <f t="shared" si="4"/>
        <v>1</v>
      </c>
      <c r="G79" s="13">
        <v>12</v>
      </c>
      <c r="H79" s="15">
        <v>-0.44144298999999998</v>
      </c>
      <c r="I79" s="15">
        <v>-1.18445387</v>
      </c>
      <c r="J79" s="15">
        <f t="shared" si="5"/>
        <v>-0.44144298999999998</v>
      </c>
      <c r="K79" s="15">
        <f t="shared" si="6"/>
        <v>1.8099547511312217E-4</v>
      </c>
      <c r="L79" s="15">
        <f t="shared" si="7"/>
        <v>-7.989918371040724E-5</v>
      </c>
    </row>
    <row r="80" spans="2:12" ht="15" customHeight="1">
      <c r="B80" s="13" t="s">
        <v>41</v>
      </c>
      <c r="C80" s="13" t="s">
        <v>4</v>
      </c>
      <c r="D80" s="13" t="s">
        <v>2</v>
      </c>
      <c r="E80" s="26" t="s">
        <v>2</v>
      </c>
      <c r="F80" s="26">
        <f t="shared" si="4"/>
        <v>1</v>
      </c>
      <c r="G80" s="13">
        <v>12</v>
      </c>
      <c r="H80" s="15">
        <v>-0.87477596000000002</v>
      </c>
      <c r="I80" s="15">
        <v>-1.8089794699999999</v>
      </c>
      <c r="J80" s="15">
        <f t="shared" si="5"/>
        <v>-0.87477596000000002</v>
      </c>
      <c r="K80" s="15">
        <f t="shared" si="6"/>
        <v>1.8099547511312217E-4</v>
      </c>
      <c r="L80" s="15">
        <f t="shared" si="7"/>
        <v>-1.5833049049773757E-4</v>
      </c>
    </row>
    <row r="81" spans="2:12" ht="15" customHeight="1">
      <c r="B81" s="13" t="s">
        <v>41</v>
      </c>
      <c r="C81" s="13" t="s">
        <v>5</v>
      </c>
      <c r="D81" s="13" t="s">
        <v>2</v>
      </c>
      <c r="E81" s="26" t="s">
        <v>2</v>
      </c>
      <c r="F81" s="26">
        <f t="shared" si="4"/>
        <v>1</v>
      </c>
      <c r="G81" s="13">
        <v>12</v>
      </c>
      <c r="H81" s="15">
        <v>-0.61335817000000004</v>
      </c>
      <c r="I81" s="15">
        <v>-1.6946975</v>
      </c>
      <c r="J81" s="15">
        <f t="shared" si="5"/>
        <v>-0.61335817000000004</v>
      </c>
      <c r="K81" s="15">
        <f t="shared" si="6"/>
        <v>1.8099547511312217E-4</v>
      </c>
      <c r="L81" s="15">
        <f t="shared" si="7"/>
        <v>-1.1101505339366516E-4</v>
      </c>
    </row>
    <row r="82" spans="2:12" ht="15" customHeight="1">
      <c r="B82" s="13" t="s">
        <v>41</v>
      </c>
      <c r="C82" s="13" t="s">
        <v>6</v>
      </c>
      <c r="D82" s="13" t="s">
        <v>2</v>
      </c>
      <c r="E82" s="26" t="s">
        <v>2</v>
      </c>
      <c r="F82" s="26">
        <f t="shared" si="4"/>
        <v>1</v>
      </c>
      <c r="G82" s="13">
        <v>12</v>
      </c>
      <c r="H82" s="15">
        <v>-0.58091528999999997</v>
      </c>
      <c r="I82" s="15">
        <v>-1.7288053699999999</v>
      </c>
      <c r="J82" s="15">
        <f t="shared" si="5"/>
        <v>-0.58091528999999997</v>
      </c>
      <c r="K82" s="15">
        <f t="shared" si="6"/>
        <v>1.8099547511312217E-4</v>
      </c>
      <c r="L82" s="15">
        <f t="shared" si="7"/>
        <v>-1.0514303891402714E-4</v>
      </c>
    </row>
    <row r="83" spans="2:12" ht="15" customHeight="1">
      <c r="B83" s="13" t="s">
        <v>41</v>
      </c>
      <c r="C83" s="13" t="s">
        <v>7</v>
      </c>
      <c r="D83" s="13" t="s">
        <v>2</v>
      </c>
      <c r="E83" s="26" t="s">
        <v>2</v>
      </c>
      <c r="F83" s="26">
        <f t="shared" si="4"/>
        <v>1</v>
      </c>
      <c r="G83" s="13">
        <v>12</v>
      </c>
      <c r="H83" s="15">
        <v>-0.59972753000000001</v>
      </c>
      <c r="I83" s="15">
        <v>-1.7912997799999999</v>
      </c>
      <c r="J83" s="15">
        <f t="shared" si="5"/>
        <v>-0.59972753000000001</v>
      </c>
      <c r="K83" s="15">
        <f t="shared" si="6"/>
        <v>1.8099547511312217E-4</v>
      </c>
      <c r="L83" s="15">
        <f t="shared" si="7"/>
        <v>-1.0854796923076923E-4</v>
      </c>
    </row>
    <row r="84" spans="2:12" ht="15" customHeight="1">
      <c r="B84" s="13" t="s">
        <v>41</v>
      </c>
      <c r="C84" s="13" t="s">
        <v>8</v>
      </c>
      <c r="D84" s="13" t="s">
        <v>2</v>
      </c>
      <c r="E84" s="26" t="s">
        <v>2</v>
      </c>
      <c r="F84" s="26">
        <f t="shared" si="4"/>
        <v>1</v>
      </c>
      <c r="G84" s="13">
        <v>12</v>
      </c>
      <c r="H84" s="15">
        <v>-0.59946904000000001</v>
      </c>
      <c r="I84" s="15">
        <v>-1.82400198</v>
      </c>
      <c r="J84" s="15">
        <f t="shared" si="5"/>
        <v>-0.59946904000000001</v>
      </c>
      <c r="K84" s="15">
        <f t="shared" si="6"/>
        <v>1.8099547511312217E-4</v>
      </c>
      <c r="L84" s="15">
        <f t="shared" si="7"/>
        <v>-1.0850118371040723E-4</v>
      </c>
    </row>
    <row r="85" spans="2:12" ht="15" customHeight="1">
      <c r="B85" s="13" t="s">
        <v>41</v>
      </c>
      <c r="C85" s="13" t="s">
        <v>9</v>
      </c>
      <c r="D85" s="13" t="s">
        <v>2</v>
      </c>
      <c r="E85" s="26" t="s">
        <v>2</v>
      </c>
      <c r="F85" s="26">
        <f t="shared" si="4"/>
        <v>1</v>
      </c>
      <c r="G85" s="13">
        <v>12</v>
      </c>
      <c r="H85" s="15">
        <v>-0.60001289999999996</v>
      </c>
      <c r="I85" s="15">
        <v>-1.85642061</v>
      </c>
      <c r="J85" s="15">
        <f t="shared" si="5"/>
        <v>-0.60001289999999996</v>
      </c>
      <c r="K85" s="15">
        <f t="shared" si="6"/>
        <v>1.8099547511312217E-4</v>
      </c>
      <c r="L85" s="15">
        <f t="shared" si="7"/>
        <v>-1.0859961990950225E-4</v>
      </c>
    </row>
    <row r="86" spans="2:12" ht="15" customHeight="1">
      <c r="B86" s="13" t="s">
        <v>41</v>
      </c>
      <c r="C86" s="13" t="s">
        <v>10</v>
      </c>
      <c r="D86" s="13" t="s">
        <v>2</v>
      </c>
      <c r="E86" s="26" t="s">
        <v>2</v>
      </c>
      <c r="F86" s="26">
        <f t="shared" si="4"/>
        <v>1</v>
      </c>
      <c r="G86" s="13">
        <v>12</v>
      </c>
      <c r="H86" s="15">
        <v>-0.60620249999999998</v>
      </c>
      <c r="I86" s="15">
        <v>-1.8600517599999999</v>
      </c>
      <c r="J86" s="15">
        <f t="shared" si="5"/>
        <v>-0.60620249999999998</v>
      </c>
      <c r="K86" s="15">
        <f t="shared" si="6"/>
        <v>1.8099547511312217E-4</v>
      </c>
      <c r="L86" s="15">
        <f t="shared" si="7"/>
        <v>-1.0971990950226244E-4</v>
      </c>
    </row>
    <row r="87" spans="2:12" ht="15" customHeight="1">
      <c r="B87" s="13" t="s">
        <v>41</v>
      </c>
      <c r="C87" s="13" t="s">
        <v>11</v>
      </c>
      <c r="D87" s="13" t="s">
        <v>2</v>
      </c>
      <c r="E87" s="26" t="s">
        <v>2</v>
      </c>
      <c r="F87" s="26">
        <f t="shared" si="4"/>
        <v>1</v>
      </c>
      <c r="G87" s="13">
        <v>12</v>
      </c>
      <c r="H87" s="15">
        <v>-0.60334750999999998</v>
      </c>
      <c r="I87" s="15">
        <v>-1.86026286</v>
      </c>
      <c r="J87" s="15">
        <f t="shared" si="5"/>
        <v>-0.60334750999999998</v>
      </c>
      <c r="K87" s="15">
        <f t="shared" si="6"/>
        <v>1.8099547511312217E-4</v>
      </c>
      <c r="L87" s="15">
        <f t="shared" si="7"/>
        <v>-1.0920316923076923E-4</v>
      </c>
    </row>
    <row r="88" spans="2:12" ht="15" customHeight="1">
      <c r="B88" s="13" t="s">
        <v>41</v>
      </c>
      <c r="C88" s="13" t="s">
        <v>12</v>
      </c>
      <c r="D88" s="13" t="s">
        <v>2</v>
      </c>
      <c r="E88" s="26" t="s">
        <v>2</v>
      </c>
      <c r="F88" s="26">
        <f t="shared" si="4"/>
        <v>1</v>
      </c>
      <c r="G88" s="13">
        <v>12</v>
      </c>
      <c r="H88" s="15">
        <v>-0.59928406000000001</v>
      </c>
      <c r="I88" s="15">
        <v>-1.8562407000000001</v>
      </c>
      <c r="J88" s="15">
        <f t="shared" si="5"/>
        <v>-0.59928406000000001</v>
      </c>
      <c r="K88" s="15">
        <f t="shared" si="6"/>
        <v>1.8099547511312217E-4</v>
      </c>
      <c r="L88" s="15">
        <f t="shared" si="7"/>
        <v>-1.0846770316742082E-4</v>
      </c>
    </row>
    <row r="89" spans="2:12" ht="15" customHeight="1">
      <c r="B89" s="13" t="s">
        <v>41</v>
      </c>
      <c r="C89" s="13" t="s">
        <v>13</v>
      </c>
      <c r="D89" s="13" t="s">
        <v>2</v>
      </c>
      <c r="E89" s="26" t="s">
        <v>2</v>
      </c>
      <c r="F89" s="26">
        <f t="shared" si="4"/>
        <v>1</v>
      </c>
      <c r="G89" s="13">
        <v>12</v>
      </c>
      <c r="H89" s="15">
        <v>-0.63032261000000001</v>
      </c>
      <c r="I89" s="15">
        <v>-1.9000311700000001</v>
      </c>
      <c r="J89" s="15">
        <f t="shared" si="5"/>
        <v>-0.63032261000000001</v>
      </c>
      <c r="K89" s="15">
        <f t="shared" si="6"/>
        <v>1.8099547511312217E-4</v>
      </c>
      <c r="L89" s="15">
        <f t="shared" si="7"/>
        <v>-1.1408554027149321E-4</v>
      </c>
    </row>
    <row r="90" spans="2:12" ht="15" customHeight="1">
      <c r="B90" s="13" t="s">
        <v>41</v>
      </c>
      <c r="C90" s="13" t="s">
        <v>14</v>
      </c>
      <c r="D90" s="13" t="s">
        <v>2</v>
      </c>
      <c r="E90" s="26" t="s">
        <v>2</v>
      </c>
      <c r="F90" s="26">
        <f t="shared" si="4"/>
        <v>1</v>
      </c>
      <c r="G90" s="13">
        <v>12</v>
      </c>
      <c r="H90" s="15">
        <v>-0.71678220999999998</v>
      </c>
      <c r="I90" s="15">
        <v>-1.43286198</v>
      </c>
      <c r="J90" s="15">
        <f t="shared" si="5"/>
        <v>-0.71678220999999998</v>
      </c>
      <c r="K90" s="15">
        <f t="shared" si="6"/>
        <v>1.8099547511312217E-4</v>
      </c>
      <c r="L90" s="15">
        <f t="shared" si="7"/>
        <v>-1.297343366515837E-4</v>
      </c>
    </row>
    <row r="91" spans="2:12" ht="15" customHeight="1">
      <c r="B91" s="13" t="s">
        <v>41</v>
      </c>
      <c r="C91" s="13" t="s">
        <v>40</v>
      </c>
      <c r="D91" s="13" t="s">
        <v>2</v>
      </c>
      <c r="E91" s="26" t="s">
        <v>2</v>
      </c>
      <c r="F91" s="26">
        <f t="shared" si="4"/>
        <v>1</v>
      </c>
      <c r="G91" s="13">
        <v>12</v>
      </c>
      <c r="H91" s="15">
        <v>-0.42577112</v>
      </c>
      <c r="I91" s="15">
        <v>-1.1319478599999999</v>
      </c>
      <c r="J91" s="15">
        <f t="shared" si="5"/>
        <v>-0.42577112</v>
      </c>
      <c r="K91" s="15">
        <f t="shared" si="6"/>
        <v>1.8099547511312217E-4</v>
      </c>
      <c r="L91" s="15">
        <f t="shared" si="7"/>
        <v>-7.7062646153846156E-5</v>
      </c>
    </row>
    <row r="92" spans="2:12" ht="15" customHeight="1">
      <c r="B92" s="13" t="s">
        <v>41</v>
      </c>
      <c r="C92" s="13" t="s">
        <v>15</v>
      </c>
      <c r="D92" s="13" t="s">
        <v>2</v>
      </c>
      <c r="E92" s="26" t="s">
        <v>2</v>
      </c>
      <c r="F92" s="26">
        <f t="shared" si="4"/>
        <v>1</v>
      </c>
      <c r="G92" s="13">
        <v>12</v>
      </c>
      <c r="H92" s="15">
        <v>-0.45607097000000002</v>
      </c>
      <c r="I92" s="15">
        <v>-1.18281524</v>
      </c>
      <c r="J92" s="15">
        <f t="shared" si="5"/>
        <v>-0.45607097000000002</v>
      </c>
      <c r="K92" s="15">
        <f t="shared" si="6"/>
        <v>1.8099547511312217E-4</v>
      </c>
      <c r="L92" s="15">
        <f t="shared" si="7"/>
        <v>-8.2546781900452485E-5</v>
      </c>
    </row>
    <row r="93" spans="2:12" ht="15" customHeight="1">
      <c r="B93" s="13" t="s">
        <v>41</v>
      </c>
      <c r="C93" s="13" t="s">
        <v>17</v>
      </c>
      <c r="D93" s="13" t="s">
        <v>2</v>
      </c>
      <c r="E93" s="26" t="s">
        <v>2</v>
      </c>
      <c r="F93" s="26">
        <f t="shared" si="4"/>
        <v>1</v>
      </c>
      <c r="G93" s="13">
        <v>12</v>
      </c>
      <c r="H93" s="15">
        <v>-0.61834977000000002</v>
      </c>
      <c r="I93" s="15">
        <v>-1.7017137499999999</v>
      </c>
      <c r="J93" s="15">
        <f t="shared" si="5"/>
        <v>-0.61834977000000002</v>
      </c>
      <c r="K93" s="15">
        <f t="shared" si="6"/>
        <v>1.8099547511312217E-4</v>
      </c>
      <c r="L93" s="15">
        <f t="shared" si="7"/>
        <v>-1.1191851040723982E-4</v>
      </c>
    </row>
    <row r="94" spans="2:12" ht="15" customHeight="1">
      <c r="B94" s="13" t="s">
        <v>41</v>
      </c>
      <c r="C94" s="13" t="s">
        <v>18</v>
      </c>
      <c r="D94" s="13" t="s">
        <v>2</v>
      </c>
      <c r="E94" s="26" t="s">
        <v>2</v>
      </c>
      <c r="F94" s="26">
        <f t="shared" si="4"/>
        <v>1</v>
      </c>
      <c r="G94" s="13">
        <v>12</v>
      </c>
      <c r="H94" s="15">
        <v>-0.59598023</v>
      </c>
      <c r="I94" s="15">
        <v>-1.7459359400000001</v>
      </c>
      <c r="J94" s="15">
        <f t="shared" si="5"/>
        <v>-0.59598023</v>
      </c>
      <c r="K94" s="15">
        <f t="shared" si="6"/>
        <v>1.8099547511312217E-4</v>
      </c>
      <c r="L94" s="15">
        <f t="shared" si="7"/>
        <v>-1.0786972488687782E-4</v>
      </c>
    </row>
    <row r="95" spans="2:12" ht="15" customHeight="1">
      <c r="B95" s="13" t="s">
        <v>41</v>
      </c>
      <c r="C95" s="13" t="s">
        <v>19</v>
      </c>
      <c r="D95" s="13" t="s">
        <v>2</v>
      </c>
      <c r="E95" s="26" t="s">
        <v>2</v>
      </c>
      <c r="F95" s="26">
        <f t="shared" si="4"/>
        <v>1</v>
      </c>
      <c r="G95" s="13">
        <v>12</v>
      </c>
      <c r="H95" s="15">
        <v>-0.60304060000000004</v>
      </c>
      <c r="I95" s="15">
        <v>-1.7965863200000001</v>
      </c>
      <c r="J95" s="15">
        <f t="shared" si="5"/>
        <v>-0.60304060000000004</v>
      </c>
      <c r="K95" s="15">
        <f t="shared" si="6"/>
        <v>1.8099547511312217E-4</v>
      </c>
      <c r="L95" s="15">
        <f t="shared" si="7"/>
        <v>-1.0914761990950226E-4</v>
      </c>
    </row>
    <row r="96" spans="2:12" ht="15" customHeight="1">
      <c r="B96" s="13" t="s">
        <v>41</v>
      </c>
      <c r="C96" s="13" t="s">
        <v>20</v>
      </c>
      <c r="D96" s="13" t="s">
        <v>2</v>
      </c>
      <c r="E96" s="26" t="s">
        <v>2</v>
      </c>
      <c r="F96" s="26">
        <f t="shared" si="4"/>
        <v>1</v>
      </c>
      <c r="G96" s="13">
        <v>12</v>
      </c>
      <c r="H96" s="15">
        <v>-0.60075911000000004</v>
      </c>
      <c r="I96" s="15">
        <v>-1.8273297900000001</v>
      </c>
      <c r="J96" s="15">
        <f t="shared" si="5"/>
        <v>-0.60075911000000004</v>
      </c>
      <c r="K96" s="15">
        <f t="shared" si="6"/>
        <v>1.8099547511312217E-4</v>
      </c>
      <c r="L96" s="15">
        <f t="shared" si="7"/>
        <v>-1.0873468054298643E-4</v>
      </c>
    </row>
    <row r="97" spans="2:12" ht="15" customHeight="1">
      <c r="B97" s="13" t="s">
        <v>41</v>
      </c>
      <c r="C97" s="13" t="s">
        <v>21</v>
      </c>
      <c r="D97" s="13" t="s">
        <v>2</v>
      </c>
      <c r="E97" s="26" t="s">
        <v>2</v>
      </c>
      <c r="F97" s="26">
        <f t="shared" si="4"/>
        <v>1</v>
      </c>
      <c r="G97" s="13">
        <v>12</v>
      </c>
      <c r="H97" s="15">
        <v>-0.58955941000000001</v>
      </c>
      <c r="I97" s="15">
        <v>-1.8480566899999999</v>
      </c>
      <c r="J97" s="15">
        <f t="shared" si="5"/>
        <v>-0.58955941000000001</v>
      </c>
      <c r="K97" s="15">
        <f t="shared" si="6"/>
        <v>1.8099547511312217E-4</v>
      </c>
      <c r="L97" s="15">
        <f t="shared" si="7"/>
        <v>-1.0670758552036199E-4</v>
      </c>
    </row>
    <row r="98" spans="2:12" ht="15" customHeight="1">
      <c r="B98" s="13" t="s">
        <v>41</v>
      </c>
      <c r="C98" s="13" t="s">
        <v>22</v>
      </c>
      <c r="D98" s="13" t="s">
        <v>2</v>
      </c>
      <c r="E98" s="26" t="s">
        <v>2</v>
      </c>
      <c r="F98" s="26">
        <f t="shared" si="4"/>
        <v>1</v>
      </c>
      <c r="G98" s="13">
        <v>12</v>
      </c>
      <c r="H98" s="15">
        <v>-0.60620061999999997</v>
      </c>
      <c r="I98" s="15">
        <v>-1.8620370900000001</v>
      </c>
      <c r="J98" s="15">
        <f t="shared" si="5"/>
        <v>-0.60620061999999997</v>
      </c>
      <c r="K98" s="15">
        <f t="shared" si="6"/>
        <v>1.8099547511312217E-4</v>
      </c>
      <c r="L98" s="15">
        <f t="shared" si="7"/>
        <v>-1.0971956923076922E-4</v>
      </c>
    </row>
    <row r="99" spans="2:12" ht="15" customHeight="1">
      <c r="B99" s="13" t="s">
        <v>41</v>
      </c>
      <c r="C99" s="13" t="s">
        <v>23</v>
      </c>
      <c r="D99" s="13" t="s">
        <v>2</v>
      </c>
      <c r="E99" s="26" t="s">
        <v>2</v>
      </c>
      <c r="F99" s="26">
        <f t="shared" si="4"/>
        <v>1</v>
      </c>
      <c r="G99" s="13">
        <v>12</v>
      </c>
      <c r="H99" s="15">
        <v>-0.60332364999999999</v>
      </c>
      <c r="I99" s="15">
        <v>-1.8622481900000001</v>
      </c>
      <c r="J99" s="15">
        <f t="shared" si="5"/>
        <v>-0.60332364999999999</v>
      </c>
      <c r="K99" s="15">
        <f t="shared" si="6"/>
        <v>1.8099547511312217E-4</v>
      </c>
      <c r="L99" s="15">
        <f t="shared" si="7"/>
        <v>-1.0919885067873303E-4</v>
      </c>
    </row>
    <row r="100" spans="2:12" ht="15" customHeight="1">
      <c r="B100" s="13" t="s">
        <v>41</v>
      </c>
      <c r="C100" s="13" t="s">
        <v>24</v>
      </c>
      <c r="D100" s="13" t="s">
        <v>2</v>
      </c>
      <c r="E100" s="26" t="s">
        <v>2</v>
      </c>
      <c r="F100" s="26">
        <f t="shared" si="4"/>
        <v>1</v>
      </c>
      <c r="G100" s="13">
        <v>12</v>
      </c>
      <c r="H100" s="15">
        <v>-0.59925587999999996</v>
      </c>
      <c r="I100" s="15">
        <v>-1.85822603</v>
      </c>
      <c r="J100" s="15">
        <f t="shared" si="5"/>
        <v>-0.59925587999999996</v>
      </c>
      <c r="K100" s="15">
        <f t="shared" si="6"/>
        <v>1.8099547511312217E-4</v>
      </c>
      <c r="L100" s="15">
        <f t="shared" si="7"/>
        <v>-1.0846260271493211E-4</v>
      </c>
    </row>
    <row r="101" spans="2:12" ht="15" customHeight="1">
      <c r="B101" s="13" t="s">
        <v>41</v>
      </c>
      <c r="C101" s="13" t="s">
        <v>25</v>
      </c>
      <c r="D101" s="13" t="s">
        <v>2</v>
      </c>
      <c r="E101" s="26" t="s">
        <v>2</v>
      </c>
      <c r="F101" s="26">
        <f t="shared" si="4"/>
        <v>1</v>
      </c>
      <c r="G101" s="13">
        <v>12</v>
      </c>
      <c r="H101" s="15">
        <v>-0.63022504999999995</v>
      </c>
      <c r="I101" s="15">
        <v>-1.9019785899999999</v>
      </c>
      <c r="J101" s="15">
        <f t="shared" si="5"/>
        <v>-0.63022504999999995</v>
      </c>
      <c r="K101" s="15">
        <f t="shared" si="6"/>
        <v>1.8099547511312217E-4</v>
      </c>
      <c r="L101" s="15">
        <f t="shared" si="7"/>
        <v>-1.1406788235294116E-4</v>
      </c>
    </row>
    <row r="102" spans="2:12" ht="15" customHeight="1">
      <c r="B102" s="13" t="s">
        <v>41</v>
      </c>
      <c r="C102" s="13" t="s">
        <v>26</v>
      </c>
      <c r="D102" s="13" t="s">
        <v>2</v>
      </c>
      <c r="E102" s="26" t="s">
        <v>2</v>
      </c>
      <c r="F102" s="26">
        <f t="shared" si="4"/>
        <v>1</v>
      </c>
      <c r="G102" s="13">
        <v>24</v>
      </c>
      <c r="H102" s="15">
        <v>-0.72082206000000004</v>
      </c>
      <c r="I102" s="15">
        <v>-1.4560203</v>
      </c>
      <c r="J102" s="15">
        <f t="shared" si="5"/>
        <v>-0.72082206000000004</v>
      </c>
      <c r="K102" s="15">
        <f t="shared" si="6"/>
        <v>3.6199095022624434E-4</v>
      </c>
      <c r="L102" s="15">
        <f t="shared" si="7"/>
        <v>-2.6093106244343893E-4</v>
      </c>
    </row>
    <row r="103" spans="2:12" ht="15" customHeight="1">
      <c r="B103" s="13" t="s">
        <v>41</v>
      </c>
      <c r="C103" s="13" t="s">
        <v>27</v>
      </c>
      <c r="D103" s="13" t="s">
        <v>2</v>
      </c>
      <c r="E103" s="26" t="s">
        <v>2</v>
      </c>
      <c r="F103" s="26">
        <f t="shared" si="4"/>
        <v>1</v>
      </c>
      <c r="G103" s="13">
        <v>24</v>
      </c>
      <c r="H103" s="15">
        <v>-0.43372361999999998</v>
      </c>
      <c r="I103" s="15">
        <v>-1.1585030000000001</v>
      </c>
      <c r="J103" s="15">
        <f t="shared" si="5"/>
        <v>-0.43372361999999998</v>
      </c>
      <c r="K103" s="15">
        <f t="shared" si="6"/>
        <v>3.6199095022624434E-4</v>
      </c>
      <c r="L103" s="15">
        <f t="shared" si="7"/>
        <v>-1.5700402533936651E-4</v>
      </c>
    </row>
    <row r="104" spans="2:12" ht="15" customHeight="1">
      <c r="B104" s="13" t="s">
        <v>41</v>
      </c>
      <c r="C104" s="13" t="s">
        <v>28</v>
      </c>
      <c r="D104" s="13" t="s">
        <v>2</v>
      </c>
      <c r="E104" s="26" t="s">
        <v>2</v>
      </c>
      <c r="F104" s="26">
        <f t="shared" si="4"/>
        <v>1</v>
      </c>
      <c r="G104" s="13">
        <v>24</v>
      </c>
      <c r="H104" s="15">
        <v>-0.46162352000000001</v>
      </c>
      <c r="I104" s="15">
        <v>-1.2070116900000001</v>
      </c>
      <c r="J104" s="15">
        <f t="shared" si="5"/>
        <v>-0.46162352000000001</v>
      </c>
      <c r="K104" s="15">
        <f t="shared" si="6"/>
        <v>3.6199095022624434E-4</v>
      </c>
      <c r="L104" s="15">
        <f t="shared" si="7"/>
        <v>-1.671035366515837E-4</v>
      </c>
    </row>
    <row r="105" spans="2:12" ht="15" customHeight="1">
      <c r="B105" s="13" t="s">
        <v>41</v>
      </c>
      <c r="C105" s="13" t="s">
        <v>29</v>
      </c>
      <c r="D105" s="13" t="s">
        <v>2</v>
      </c>
      <c r="E105" s="26" t="s">
        <v>2</v>
      </c>
      <c r="F105" s="26">
        <f t="shared" si="4"/>
        <v>1</v>
      </c>
      <c r="G105" s="13">
        <v>24</v>
      </c>
      <c r="H105" s="15">
        <v>-0.88805721000000004</v>
      </c>
      <c r="I105" s="15">
        <v>-1.81964288</v>
      </c>
      <c r="J105" s="15">
        <f t="shared" si="5"/>
        <v>-0.88805721000000004</v>
      </c>
      <c r="K105" s="15">
        <f t="shared" si="6"/>
        <v>3.6199095022624434E-4</v>
      </c>
      <c r="L105" s="15">
        <f t="shared" si="7"/>
        <v>-3.2146867330316744E-4</v>
      </c>
    </row>
    <row r="106" spans="2:12" ht="15" customHeight="1">
      <c r="B106" s="13" t="s">
        <v>41</v>
      </c>
      <c r="C106" s="13" t="s">
        <v>30</v>
      </c>
      <c r="D106" s="13" t="s">
        <v>2</v>
      </c>
      <c r="E106" s="26" t="s">
        <v>2</v>
      </c>
      <c r="F106" s="26">
        <f t="shared" si="4"/>
        <v>1</v>
      </c>
      <c r="G106" s="13">
        <v>24</v>
      </c>
      <c r="H106" s="15">
        <v>-0.63028466000000005</v>
      </c>
      <c r="I106" s="15">
        <v>-1.7086510399999999</v>
      </c>
      <c r="J106" s="15">
        <f t="shared" si="5"/>
        <v>-0.63028466000000005</v>
      </c>
      <c r="K106" s="15">
        <f t="shared" si="6"/>
        <v>3.6199095022624434E-4</v>
      </c>
      <c r="L106" s="15">
        <f t="shared" si="7"/>
        <v>-2.2815734298642536E-4</v>
      </c>
    </row>
    <row r="107" spans="2:12" ht="15" customHeight="1">
      <c r="B107" s="13" t="s">
        <v>41</v>
      </c>
      <c r="C107" s="13" t="s">
        <v>31</v>
      </c>
      <c r="D107" s="13" t="s">
        <v>2</v>
      </c>
      <c r="E107" s="26" t="s">
        <v>2</v>
      </c>
      <c r="F107" s="26">
        <f t="shared" si="4"/>
        <v>1</v>
      </c>
      <c r="G107" s="13">
        <v>24</v>
      </c>
      <c r="H107" s="15">
        <v>-0.60868074999999999</v>
      </c>
      <c r="I107" s="15">
        <v>-1.7524071299999999</v>
      </c>
      <c r="J107" s="15">
        <f t="shared" si="5"/>
        <v>-0.60868074999999999</v>
      </c>
      <c r="K107" s="15">
        <f t="shared" si="6"/>
        <v>3.6199095022624434E-4</v>
      </c>
      <c r="L107" s="15">
        <f t="shared" si="7"/>
        <v>-2.2033692307692307E-4</v>
      </c>
    </row>
    <row r="108" spans="2:12" ht="15" customHeight="1">
      <c r="B108" s="13" t="s">
        <v>41</v>
      </c>
      <c r="C108" s="13" t="s">
        <v>32</v>
      </c>
      <c r="D108" s="13" t="s">
        <v>2</v>
      </c>
      <c r="E108" s="26" t="s">
        <v>2</v>
      </c>
      <c r="F108" s="26">
        <f t="shared" si="4"/>
        <v>1</v>
      </c>
      <c r="G108" s="13">
        <v>24</v>
      </c>
      <c r="H108" s="15">
        <v>-0.61691309000000005</v>
      </c>
      <c r="I108" s="15">
        <v>-1.80392781</v>
      </c>
      <c r="J108" s="15">
        <f t="shared" si="5"/>
        <v>-0.61691309000000005</v>
      </c>
      <c r="K108" s="15">
        <f t="shared" si="6"/>
        <v>3.6199095022624434E-4</v>
      </c>
      <c r="L108" s="15">
        <f t="shared" si="7"/>
        <v>-2.2331695565610862E-4</v>
      </c>
    </row>
    <row r="109" spans="2:12" ht="15" customHeight="1">
      <c r="B109" s="13" t="s">
        <v>41</v>
      </c>
      <c r="C109" s="13" t="s">
        <v>33</v>
      </c>
      <c r="D109" s="13" t="s">
        <v>2</v>
      </c>
      <c r="E109" s="26" t="s">
        <v>2</v>
      </c>
      <c r="F109" s="26">
        <f t="shared" si="4"/>
        <v>1</v>
      </c>
      <c r="G109" s="13">
        <v>24</v>
      </c>
      <c r="H109" s="15">
        <v>-0.61622142000000002</v>
      </c>
      <c r="I109" s="15">
        <v>-1.83599299</v>
      </c>
      <c r="J109" s="15">
        <f t="shared" si="5"/>
        <v>-0.61622142000000002</v>
      </c>
      <c r="K109" s="15">
        <f t="shared" si="6"/>
        <v>3.6199095022624434E-4</v>
      </c>
      <c r="L109" s="15">
        <f t="shared" si="7"/>
        <v>-2.2306657737556561E-4</v>
      </c>
    </row>
    <row r="110" spans="2:12" ht="15" customHeight="1">
      <c r="B110" s="13" t="s">
        <v>41</v>
      </c>
      <c r="C110" s="13" t="s">
        <v>34</v>
      </c>
      <c r="D110" s="13" t="s">
        <v>2</v>
      </c>
      <c r="E110" s="26" t="s">
        <v>2</v>
      </c>
      <c r="F110" s="26">
        <f t="shared" si="4"/>
        <v>1</v>
      </c>
      <c r="G110" s="13">
        <v>24</v>
      </c>
      <c r="H110" s="15">
        <v>-0.61631016000000005</v>
      </c>
      <c r="I110" s="15">
        <v>-1.86776637</v>
      </c>
      <c r="J110" s="15">
        <f t="shared" si="5"/>
        <v>-0.61631016000000005</v>
      </c>
      <c r="K110" s="15">
        <f t="shared" si="6"/>
        <v>3.6199095022624434E-4</v>
      </c>
      <c r="L110" s="15">
        <f t="shared" si="7"/>
        <v>-2.2309870045248871E-4</v>
      </c>
    </row>
    <row r="111" spans="2:12" ht="15" customHeight="1">
      <c r="B111" s="13" t="s">
        <v>41</v>
      </c>
      <c r="C111" s="13" t="s">
        <v>35</v>
      </c>
      <c r="D111" s="13" t="s">
        <v>2</v>
      </c>
      <c r="E111" s="26" t="s">
        <v>2</v>
      </c>
      <c r="F111" s="26">
        <f t="shared" si="4"/>
        <v>1</v>
      </c>
      <c r="G111" s="13">
        <v>24</v>
      </c>
      <c r="H111" s="15">
        <v>-0.62257673000000002</v>
      </c>
      <c r="I111" s="15">
        <v>-1.87160025</v>
      </c>
      <c r="J111" s="15">
        <f t="shared" si="5"/>
        <v>-0.62257673000000002</v>
      </c>
      <c r="K111" s="15">
        <f t="shared" si="6"/>
        <v>3.6199095022624434E-4</v>
      </c>
      <c r="L111" s="15">
        <f t="shared" si="7"/>
        <v>-2.2536714208144798E-4</v>
      </c>
    </row>
    <row r="112" spans="2:12" ht="15" customHeight="1">
      <c r="B112" s="13" t="s">
        <v>41</v>
      </c>
      <c r="C112" s="13" t="s">
        <v>36</v>
      </c>
      <c r="D112" s="13" t="s">
        <v>2</v>
      </c>
      <c r="E112" s="26" t="s">
        <v>2</v>
      </c>
      <c r="F112" s="26">
        <f t="shared" si="4"/>
        <v>1</v>
      </c>
      <c r="G112" s="13">
        <v>24</v>
      </c>
      <c r="H112" s="15">
        <v>-0.61987356999999998</v>
      </c>
      <c r="I112" s="15">
        <v>-1.87203035</v>
      </c>
      <c r="J112" s="15">
        <f t="shared" si="5"/>
        <v>-0.61987356999999998</v>
      </c>
      <c r="K112" s="15">
        <f t="shared" si="6"/>
        <v>3.6199095022624434E-4</v>
      </c>
      <c r="L112" s="15">
        <f t="shared" si="7"/>
        <v>-2.2438862262443438E-4</v>
      </c>
    </row>
    <row r="113" spans="2:12" ht="15" customHeight="1">
      <c r="B113" s="13" t="s">
        <v>41</v>
      </c>
      <c r="C113" s="13" t="s">
        <v>37</v>
      </c>
      <c r="D113" s="13" t="s">
        <v>2</v>
      </c>
      <c r="E113" s="26" t="s">
        <v>2</v>
      </c>
      <c r="F113" s="26">
        <f t="shared" si="4"/>
        <v>1</v>
      </c>
      <c r="G113" s="13">
        <v>24</v>
      </c>
      <c r="H113" s="15">
        <v>-0.61601167000000001</v>
      </c>
      <c r="I113" s="15">
        <v>-1.8682800900000001</v>
      </c>
      <c r="J113" s="15">
        <f t="shared" si="5"/>
        <v>-0.61601167000000001</v>
      </c>
      <c r="K113" s="15">
        <f t="shared" si="6"/>
        <v>3.6199095022624434E-4</v>
      </c>
      <c r="L113" s="15">
        <f t="shared" si="7"/>
        <v>-2.2299064977375567E-4</v>
      </c>
    </row>
    <row r="114" spans="2:12" ht="15" customHeight="1">
      <c r="B114" s="13" t="s">
        <v>41</v>
      </c>
      <c r="C114" s="13" t="s">
        <v>38</v>
      </c>
      <c r="D114" s="13" t="s">
        <v>2</v>
      </c>
      <c r="E114" s="26" t="s">
        <v>2</v>
      </c>
      <c r="F114" s="26">
        <f t="shared" si="4"/>
        <v>1</v>
      </c>
      <c r="G114" s="13">
        <v>24</v>
      </c>
      <c r="H114" s="15">
        <v>-0.64621379999999995</v>
      </c>
      <c r="I114" s="15">
        <v>-1.9114822899999999</v>
      </c>
      <c r="J114" s="15">
        <f t="shared" si="5"/>
        <v>-0.64621379999999995</v>
      </c>
      <c r="K114" s="15">
        <f t="shared" si="6"/>
        <v>3.6199095022624434E-4</v>
      </c>
      <c r="L114" s="15">
        <f t="shared" si="7"/>
        <v>-2.339235475113122E-4</v>
      </c>
    </row>
    <row r="115" spans="2:12" ht="15" customHeight="1">
      <c r="B115" s="13" t="s">
        <v>42</v>
      </c>
      <c r="C115" s="13" t="s">
        <v>1</v>
      </c>
      <c r="D115" s="13" t="s">
        <v>2</v>
      </c>
      <c r="E115" s="26" t="s">
        <v>2</v>
      </c>
      <c r="F115" s="26">
        <f t="shared" si="4"/>
        <v>1</v>
      </c>
      <c r="G115" s="13">
        <v>12</v>
      </c>
      <c r="H115" s="15">
        <v>-0.44140722999999998</v>
      </c>
      <c r="I115" s="15">
        <v>-1.1385021900000001</v>
      </c>
      <c r="J115" s="15">
        <f t="shared" si="5"/>
        <v>-0.44140722999999998</v>
      </c>
      <c r="K115" s="15">
        <f t="shared" si="6"/>
        <v>1.8099547511312217E-4</v>
      </c>
      <c r="L115" s="15">
        <f t="shared" si="7"/>
        <v>-7.989271131221719E-5</v>
      </c>
    </row>
    <row r="116" spans="2:12" ht="15" customHeight="1">
      <c r="B116" s="13" t="s">
        <v>42</v>
      </c>
      <c r="C116" s="13" t="s">
        <v>3</v>
      </c>
      <c r="D116" s="13" t="s">
        <v>2</v>
      </c>
      <c r="E116" s="26" t="s">
        <v>2</v>
      </c>
      <c r="F116" s="26">
        <f t="shared" si="4"/>
        <v>1</v>
      </c>
      <c r="G116" s="13">
        <v>12</v>
      </c>
      <c r="H116" s="15">
        <v>-0.47171461999999997</v>
      </c>
      <c r="I116" s="15">
        <v>-1.1899974</v>
      </c>
      <c r="J116" s="15">
        <f t="shared" si="5"/>
        <v>-0.47171461999999997</v>
      </c>
      <c r="K116" s="15">
        <f t="shared" si="6"/>
        <v>1.8099547511312217E-4</v>
      </c>
      <c r="L116" s="15">
        <f t="shared" si="7"/>
        <v>-8.5378211764705877E-5</v>
      </c>
    </row>
    <row r="117" spans="2:12" ht="15" customHeight="1">
      <c r="B117" s="13" t="s">
        <v>42</v>
      </c>
      <c r="C117" s="13" t="s">
        <v>4</v>
      </c>
      <c r="D117" s="13" t="s">
        <v>2</v>
      </c>
      <c r="E117" s="26" t="s">
        <v>2</v>
      </c>
      <c r="F117" s="26">
        <f t="shared" si="4"/>
        <v>1</v>
      </c>
      <c r="G117" s="13">
        <v>12</v>
      </c>
      <c r="H117" s="15">
        <v>-0.50255123000000002</v>
      </c>
      <c r="I117" s="15">
        <v>-1.24757552</v>
      </c>
      <c r="J117" s="15">
        <f t="shared" si="5"/>
        <v>-0.50255123000000002</v>
      </c>
      <c r="K117" s="15">
        <f t="shared" si="6"/>
        <v>1.8099547511312217E-4</v>
      </c>
      <c r="L117" s="15">
        <f t="shared" si="7"/>
        <v>-9.0959498642533942E-5</v>
      </c>
    </row>
    <row r="118" spans="2:12" ht="15" customHeight="1">
      <c r="B118" s="13" t="s">
        <v>42</v>
      </c>
      <c r="C118" s="13" t="s">
        <v>5</v>
      </c>
      <c r="D118" s="13" t="s">
        <v>2</v>
      </c>
      <c r="E118" s="26" t="s">
        <v>2</v>
      </c>
      <c r="F118" s="26">
        <f t="shared" si="4"/>
        <v>1</v>
      </c>
      <c r="G118" s="13">
        <v>12</v>
      </c>
      <c r="H118" s="15">
        <v>-0.93548226000000001</v>
      </c>
      <c r="I118" s="15">
        <v>-1.87744182</v>
      </c>
      <c r="J118" s="15">
        <f t="shared" si="5"/>
        <v>-0.93548226000000001</v>
      </c>
      <c r="K118" s="15">
        <f t="shared" si="6"/>
        <v>1.8099547511312217E-4</v>
      </c>
      <c r="L118" s="15">
        <f t="shared" si="7"/>
        <v>-1.693180561085973E-4</v>
      </c>
    </row>
    <row r="119" spans="2:12" ht="15" customHeight="1">
      <c r="B119" s="13" t="s">
        <v>42</v>
      </c>
      <c r="C119" s="13" t="s">
        <v>6</v>
      </c>
      <c r="D119" s="13" t="s">
        <v>2</v>
      </c>
      <c r="E119" s="26" t="s">
        <v>2</v>
      </c>
      <c r="F119" s="26">
        <f t="shared" si="4"/>
        <v>1</v>
      </c>
      <c r="G119" s="13">
        <v>12</v>
      </c>
      <c r="H119" s="15">
        <v>-0.66007782000000004</v>
      </c>
      <c r="I119" s="15">
        <v>-1.8677277699999999</v>
      </c>
      <c r="J119" s="15">
        <f t="shared" si="5"/>
        <v>-0.66007782000000004</v>
      </c>
      <c r="K119" s="15">
        <f t="shared" si="6"/>
        <v>1.8099547511312217E-4</v>
      </c>
      <c r="L119" s="15">
        <f t="shared" si="7"/>
        <v>-1.1947109864253394E-4</v>
      </c>
    </row>
    <row r="120" spans="2:12" ht="15" customHeight="1">
      <c r="B120" s="13" t="s">
        <v>42</v>
      </c>
      <c r="C120" s="13" t="s">
        <v>7</v>
      </c>
      <c r="D120" s="13" t="s">
        <v>2</v>
      </c>
      <c r="E120" s="26" t="s">
        <v>2</v>
      </c>
      <c r="F120" s="26">
        <f t="shared" si="4"/>
        <v>1</v>
      </c>
      <c r="G120" s="13">
        <v>12</v>
      </c>
      <c r="H120" s="15">
        <v>-0.67757982999999999</v>
      </c>
      <c r="I120" s="15">
        <v>-1.9297886</v>
      </c>
      <c r="J120" s="15">
        <f t="shared" si="5"/>
        <v>-0.67757982999999999</v>
      </c>
      <c r="K120" s="15">
        <f t="shared" si="6"/>
        <v>1.8099547511312217E-4</v>
      </c>
      <c r="L120" s="15">
        <f t="shared" si="7"/>
        <v>-1.2263888325791855E-4</v>
      </c>
    </row>
    <row r="121" spans="2:12" ht="15" customHeight="1">
      <c r="B121" s="13" t="s">
        <v>42</v>
      </c>
      <c r="C121" s="13" t="s">
        <v>8</v>
      </c>
      <c r="D121" s="13" t="s">
        <v>2</v>
      </c>
      <c r="E121" s="26" t="s">
        <v>2</v>
      </c>
      <c r="F121" s="26">
        <f t="shared" si="4"/>
        <v>1</v>
      </c>
      <c r="G121" s="13">
        <v>12</v>
      </c>
      <c r="H121" s="15">
        <v>-0.67699419999999999</v>
      </c>
      <c r="I121" s="15">
        <v>-1.95965039</v>
      </c>
      <c r="J121" s="15">
        <f t="shared" si="5"/>
        <v>-0.67699419999999999</v>
      </c>
      <c r="K121" s="15">
        <f t="shared" si="6"/>
        <v>1.8099547511312217E-4</v>
      </c>
      <c r="L121" s="15">
        <f t="shared" si="7"/>
        <v>-1.2253288687782805E-4</v>
      </c>
    </row>
    <row r="122" spans="2:12" ht="15" customHeight="1">
      <c r="B122" s="13" t="s">
        <v>42</v>
      </c>
      <c r="C122" s="13" t="s">
        <v>9</v>
      </c>
      <c r="D122" s="13" t="s">
        <v>2</v>
      </c>
      <c r="E122" s="26" t="s">
        <v>2</v>
      </c>
      <c r="F122" s="26">
        <f t="shared" si="4"/>
        <v>1</v>
      </c>
      <c r="G122" s="13">
        <v>12</v>
      </c>
      <c r="H122" s="15">
        <v>-0.67776999999999998</v>
      </c>
      <c r="I122" s="15">
        <v>-1.9837572999999999</v>
      </c>
      <c r="J122" s="15">
        <f t="shared" si="5"/>
        <v>-0.67776999999999998</v>
      </c>
      <c r="K122" s="15">
        <f t="shared" si="6"/>
        <v>1.8099547511312217E-4</v>
      </c>
      <c r="L122" s="15">
        <f t="shared" si="7"/>
        <v>-1.2267330316742081E-4</v>
      </c>
    </row>
    <row r="123" spans="2:12" ht="15" customHeight="1">
      <c r="B123" s="13" t="s">
        <v>42</v>
      </c>
      <c r="C123" s="13" t="s">
        <v>10</v>
      </c>
      <c r="D123" s="13" t="s">
        <v>2</v>
      </c>
      <c r="E123" s="26" t="s">
        <v>2</v>
      </c>
      <c r="F123" s="26">
        <f t="shared" si="4"/>
        <v>1</v>
      </c>
      <c r="G123" s="13">
        <v>12</v>
      </c>
      <c r="H123" s="15">
        <v>-0.66327356000000004</v>
      </c>
      <c r="I123" s="15">
        <v>-1.97960672</v>
      </c>
      <c r="J123" s="15">
        <f t="shared" si="5"/>
        <v>-0.66327356000000004</v>
      </c>
      <c r="K123" s="15">
        <f t="shared" si="6"/>
        <v>1.8099547511312217E-4</v>
      </c>
      <c r="L123" s="15">
        <f t="shared" si="7"/>
        <v>-1.2004951312217195E-4</v>
      </c>
    </row>
    <row r="124" spans="2:12" ht="15" customHeight="1">
      <c r="B124" s="13" t="s">
        <v>42</v>
      </c>
      <c r="C124" s="13" t="s">
        <v>11</v>
      </c>
      <c r="D124" s="13" t="s">
        <v>2</v>
      </c>
      <c r="E124" s="26" t="s">
        <v>2</v>
      </c>
      <c r="F124" s="26">
        <f t="shared" si="4"/>
        <v>1</v>
      </c>
      <c r="G124" s="13">
        <v>12</v>
      </c>
      <c r="H124" s="15">
        <v>-0.66752511999999997</v>
      </c>
      <c r="I124" s="15">
        <v>-1.9761342</v>
      </c>
      <c r="J124" s="15">
        <f t="shared" si="5"/>
        <v>-0.66752511999999997</v>
      </c>
      <c r="K124" s="15">
        <f t="shared" si="6"/>
        <v>1.8099547511312217E-4</v>
      </c>
      <c r="L124" s="15">
        <f t="shared" si="7"/>
        <v>-1.2081902624434388E-4</v>
      </c>
    </row>
    <row r="125" spans="2:12" ht="15" customHeight="1">
      <c r="B125" s="13" t="s">
        <v>42</v>
      </c>
      <c r="C125" s="13" t="s">
        <v>12</v>
      </c>
      <c r="D125" s="13" t="s">
        <v>2</v>
      </c>
      <c r="E125" s="26" t="s">
        <v>2</v>
      </c>
      <c r="F125" s="26">
        <f t="shared" si="4"/>
        <v>1</v>
      </c>
      <c r="G125" s="13">
        <v>12</v>
      </c>
      <c r="H125" s="15">
        <v>-0.66343284000000002</v>
      </c>
      <c r="I125" s="15">
        <v>-1.9721120400000001</v>
      </c>
      <c r="J125" s="15">
        <f t="shared" si="5"/>
        <v>-0.66343284000000002</v>
      </c>
      <c r="K125" s="15">
        <f t="shared" si="6"/>
        <v>1.8099547511312217E-4</v>
      </c>
      <c r="L125" s="15">
        <f t="shared" si="7"/>
        <v>-1.2007834208144796E-4</v>
      </c>
    </row>
    <row r="126" spans="2:12" ht="15" customHeight="1">
      <c r="B126" s="13" t="s">
        <v>42</v>
      </c>
      <c r="C126" s="13" t="s">
        <v>13</v>
      </c>
      <c r="D126" s="13" t="s">
        <v>2</v>
      </c>
      <c r="E126" s="26" t="s">
        <v>2</v>
      </c>
      <c r="F126" s="26">
        <f t="shared" si="4"/>
        <v>1</v>
      </c>
      <c r="G126" s="13">
        <v>12</v>
      </c>
      <c r="H126" s="15">
        <v>-0.67250151000000002</v>
      </c>
      <c r="I126" s="15">
        <v>-1.98809737</v>
      </c>
      <c r="J126" s="15">
        <f t="shared" si="5"/>
        <v>-0.67250151000000002</v>
      </c>
      <c r="K126" s="15">
        <f t="shared" si="6"/>
        <v>1.8099547511312217E-4</v>
      </c>
      <c r="L126" s="15">
        <f t="shared" si="7"/>
        <v>-1.2171973031674209E-4</v>
      </c>
    </row>
    <row r="127" spans="2:12" ht="15" customHeight="1">
      <c r="B127" s="13" t="s">
        <v>42</v>
      </c>
      <c r="C127" s="13" t="s">
        <v>14</v>
      </c>
      <c r="D127" s="13" t="s">
        <v>2</v>
      </c>
      <c r="E127" s="26" t="s">
        <v>2</v>
      </c>
      <c r="F127" s="26">
        <f t="shared" si="4"/>
        <v>1</v>
      </c>
      <c r="G127" s="13">
        <v>12</v>
      </c>
      <c r="H127" s="15">
        <v>-0.69989533999999998</v>
      </c>
      <c r="I127" s="15">
        <v>-1.32472104</v>
      </c>
      <c r="J127" s="15">
        <f t="shared" si="5"/>
        <v>-0.69989533999999998</v>
      </c>
      <c r="K127" s="15">
        <f t="shared" si="6"/>
        <v>1.8099547511312217E-4</v>
      </c>
      <c r="L127" s="15">
        <f t="shared" si="7"/>
        <v>-1.2667788959276017E-4</v>
      </c>
    </row>
    <row r="128" spans="2:12" ht="15" customHeight="1">
      <c r="B128" s="13" t="s">
        <v>42</v>
      </c>
      <c r="C128" s="13" t="s">
        <v>40</v>
      </c>
      <c r="D128" s="13" t="s">
        <v>2</v>
      </c>
      <c r="E128" s="26" t="s">
        <v>2</v>
      </c>
      <c r="F128" s="26">
        <f t="shared" si="4"/>
        <v>1</v>
      </c>
      <c r="G128" s="13">
        <v>12</v>
      </c>
      <c r="H128" s="15">
        <v>-0.45223477000000001</v>
      </c>
      <c r="I128" s="15">
        <v>-1.1334973500000001</v>
      </c>
      <c r="J128" s="15">
        <f t="shared" si="5"/>
        <v>-0.45223477000000001</v>
      </c>
      <c r="K128" s="15">
        <f t="shared" si="6"/>
        <v>1.8099547511312217E-4</v>
      </c>
      <c r="L128" s="15">
        <f t="shared" si="7"/>
        <v>-8.1852447058823529E-5</v>
      </c>
    </row>
    <row r="129" spans="2:12" ht="15" customHeight="1">
      <c r="B129" s="13" t="s">
        <v>42</v>
      </c>
      <c r="C129" s="13" t="s">
        <v>15</v>
      </c>
      <c r="D129" s="13" t="s">
        <v>2</v>
      </c>
      <c r="E129" s="26" t="s">
        <v>2</v>
      </c>
      <c r="F129" s="26">
        <f t="shared" si="4"/>
        <v>1</v>
      </c>
      <c r="G129" s="13">
        <v>12</v>
      </c>
      <c r="H129" s="15">
        <v>-0.48458972</v>
      </c>
      <c r="I129" s="15">
        <v>-1.18694239</v>
      </c>
      <c r="J129" s="15">
        <f t="shared" si="5"/>
        <v>-0.48458972</v>
      </c>
      <c r="K129" s="15">
        <f t="shared" si="6"/>
        <v>1.8099547511312217E-4</v>
      </c>
      <c r="L129" s="15">
        <f t="shared" si="7"/>
        <v>-8.7708546606334842E-5</v>
      </c>
    </row>
    <row r="130" spans="2:12" ht="15" customHeight="1">
      <c r="B130" s="13" t="s">
        <v>42</v>
      </c>
      <c r="C130" s="13" t="s">
        <v>16</v>
      </c>
      <c r="D130" s="13" t="s">
        <v>2</v>
      </c>
      <c r="E130" s="26" t="s">
        <v>2</v>
      </c>
      <c r="F130" s="26">
        <f t="shared" si="4"/>
        <v>1</v>
      </c>
      <c r="G130" s="13">
        <v>12</v>
      </c>
      <c r="H130" s="15">
        <v>-0.51727906999999995</v>
      </c>
      <c r="I130" s="15">
        <v>-1.24658399</v>
      </c>
      <c r="J130" s="15">
        <f t="shared" si="5"/>
        <v>-0.51727906999999995</v>
      </c>
      <c r="K130" s="15">
        <f t="shared" si="6"/>
        <v>1.8099547511312217E-4</v>
      </c>
      <c r="L130" s="15">
        <f t="shared" si="7"/>
        <v>-9.3625171040723969E-5</v>
      </c>
    </row>
    <row r="131" spans="2:12" ht="15" customHeight="1">
      <c r="B131" s="13" t="s">
        <v>42</v>
      </c>
      <c r="C131" s="13" t="s">
        <v>18</v>
      </c>
      <c r="D131" s="13" t="s">
        <v>2</v>
      </c>
      <c r="E131" s="26" t="s">
        <v>2</v>
      </c>
      <c r="F131" s="26">
        <f t="shared" si="4"/>
        <v>1</v>
      </c>
      <c r="G131" s="13">
        <v>12</v>
      </c>
      <c r="H131" s="15">
        <v>-0.67620548999999996</v>
      </c>
      <c r="I131" s="15">
        <v>-1.8865741300000001</v>
      </c>
      <c r="J131" s="15">
        <f t="shared" si="5"/>
        <v>-0.67620548999999996</v>
      </c>
      <c r="K131" s="15">
        <f t="shared" si="6"/>
        <v>1.8099547511312217E-4</v>
      </c>
      <c r="L131" s="15">
        <f t="shared" si="7"/>
        <v>-1.2239013393665156E-4</v>
      </c>
    </row>
    <row r="132" spans="2:12" ht="15" customHeight="1">
      <c r="B132" s="13" t="s">
        <v>42</v>
      </c>
      <c r="C132" s="13" t="s">
        <v>19</v>
      </c>
      <c r="D132" s="13" t="s">
        <v>2</v>
      </c>
      <c r="E132" s="26" t="s">
        <v>2</v>
      </c>
      <c r="F132" s="26">
        <f t="shared" si="4"/>
        <v>1</v>
      </c>
      <c r="G132" s="13">
        <v>12</v>
      </c>
      <c r="H132" s="15">
        <v>-0.68189109000000003</v>
      </c>
      <c r="I132" s="15">
        <v>-1.9367447499999999</v>
      </c>
      <c r="J132" s="15">
        <f t="shared" si="5"/>
        <v>-0.68189109000000003</v>
      </c>
      <c r="K132" s="15">
        <f t="shared" si="6"/>
        <v>1.8099547511312217E-4</v>
      </c>
      <c r="L132" s="15">
        <f t="shared" si="7"/>
        <v>-1.2341920180995475E-4</v>
      </c>
    </row>
    <row r="133" spans="2:12" ht="15" customHeight="1">
      <c r="B133" s="13" t="s">
        <v>42</v>
      </c>
      <c r="C133" s="13" t="s">
        <v>20</v>
      </c>
      <c r="D133" s="13" t="s">
        <v>2</v>
      </c>
      <c r="E133" s="26" t="s">
        <v>2</v>
      </c>
      <c r="F133" s="26">
        <f t="shared" ref="F133:F196" si="8">IF(AND(D133="Check",E133="Check"),1, IF(AND(D133="Check",E133="Raise"),2, IF(AND(D133="Raise",E133="Check"),3, IF(AND(D133="Raise",E133="Raise"),4,"Error"))))</f>
        <v>1</v>
      </c>
      <c r="G133" s="13">
        <v>12</v>
      </c>
      <c r="H133" s="15">
        <v>-0.67981764</v>
      </c>
      <c r="I133" s="15">
        <v>-1.96506867</v>
      </c>
      <c r="J133" s="15">
        <f t="shared" ref="J133:J196" si="9">MAX(H133:I133)</f>
        <v>-0.67981764</v>
      </c>
      <c r="K133" s="15">
        <f t="shared" ref="K133:K196" si="10">G133/SUM(G$4:G$5086)</f>
        <v>1.8099547511312217E-4</v>
      </c>
      <c r="L133" s="15">
        <f t="shared" ref="L133:L196" si="11">K133*J133</f>
        <v>-1.2304391674208145E-4</v>
      </c>
    </row>
    <row r="134" spans="2:12" ht="15" customHeight="1">
      <c r="B134" s="13" t="s">
        <v>42</v>
      </c>
      <c r="C134" s="13" t="s">
        <v>21</v>
      </c>
      <c r="D134" s="13" t="s">
        <v>2</v>
      </c>
      <c r="E134" s="26" t="s">
        <v>2</v>
      </c>
      <c r="F134" s="26">
        <f t="shared" si="8"/>
        <v>1</v>
      </c>
      <c r="G134" s="13">
        <v>12</v>
      </c>
      <c r="H134" s="15">
        <v>-0.67855036000000002</v>
      </c>
      <c r="I134" s="15">
        <v>-1.9872142800000001</v>
      </c>
      <c r="J134" s="15">
        <f t="shared" si="9"/>
        <v>-0.67855036000000002</v>
      </c>
      <c r="K134" s="15">
        <f t="shared" si="10"/>
        <v>1.8099547511312217E-4</v>
      </c>
      <c r="L134" s="15">
        <f t="shared" si="11"/>
        <v>-1.2281454479638008E-4</v>
      </c>
    </row>
    <row r="135" spans="2:12" ht="15" customHeight="1">
      <c r="B135" s="13" t="s">
        <v>42</v>
      </c>
      <c r="C135" s="13" t="s">
        <v>22</v>
      </c>
      <c r="D135" s="13" t="s">
        <v>2</v>
      </c>
      <c r="E135" s="26" t="s">
        <v>2</v>
      </c>
      <c r="F135" s="26">
        <f t="shared" si="8"/>
        <v>1</v>
      </c>
      <c r="G135" s="13">
        <v>12</v>
      </c>
      <c r="H135" s="15">
        <v>-0.65234789000000004</v>
      </c>
      <c r="I135" s="15">
        <v>-1.97136939</v>
      </c>
      <c r="J135" s="15">
        <f t="shared" si="9"/>
        <v>-0.65234789000000004</v>
      </c>
      <c r="K135" s="15">
        <f t="shared" si="10"/>
        <v>1.8099547511312217E-4</v>
      </c>
      <c r="L135" s="15">
        <f t="shared" si="11"/>
        <v>-1.1807201628959277E-4</v>
      </c>
    </row>
    <row r="136" spans="2:12" ht="15" customHeight="1">
      <c r="B136" s="13" t="s">
        <v>42</v>
      </c>
      <c r="C136" s="13" t="s">
        <v>23</v>
      </c>
      <c r="D136" s="13" t="s">
        <v>2</v>
      </c>
      <c r="E136" s="26" t="s">
        <v>2</v>
      </c>
      <c r="F136" s="26">
        <f t="shared" si="8"/>
        <v>1</v>
      </c>
      <c r="G136" s="13">
        <v>12</v>
      </c>
      <c r="H136" s="15">
        <v>-0.66705506999999997</v>
      </c>
      <c r="I136" s="15">
        <v>-1.97824613</v>
      </c>
      <c r="J136" s="15">
        <f t="shared" si="9"/>
        <v>-0.66705506999999997</v>
      </c>
      <c r="K136" s="15">
        <f t="shared" si="10"/>
        <v>1.8099547511312217E-4</v>
      </c>
      <c r="L136" s="15">
        <f t="shared" si="11"/>
        <v>-1.2073394932126697E-4</v>
      </c>
    </row>
    <row r="137" spans="2:12" ht="15" customHeight="1">
      <c r="B137" s="13" t="s">
        <v>42</v>
      </c>
      <c r="C137" s="13" t="s">
        <v>24</v>
      </c>
      <c r="D137" s="13" t="s">
        <v>2</v>
      </c>
      <c r="E137" s="26" t="s">
        <v>2</v>
      </c>
      <c r="F137" s="26">
        <f t="shared" si="8"/>
        <v>1</v>
      </c>
      <c r="G137" s="13">
        <v>12</v>
      </c>
      <c r="H137" s="15">
        <v>-0.66295837000000002</v>
      </c>
      <c r="I137" s="15">
        <v>-1.97422396</v>
      </c>
      <c r="J137" s="15">
        <f t="shared" si="9"/>
        <v>-0.66295837000000002</v>
      </c>
      <c r="K137" s="15">
        <f t="shared" si="10"/>
        <v>1.8099547511312217E-4</v>
      </c>
      <c r="L137" s="15">
        <f t="shared" si="11"/>
        <v>-1.1999246515837104E-4</v>
      </c>
    </row>
    <row r="138" spans="2:12" ht="15" customHeight="1">
      <c r="B138" s="13" t="s">
        <v>42</v>
      </c>
      <c r="C138" s="13" t="s">
        <v>25</v>
      </c>
      <c r="D138" s="13" t="s">
        <v>2</v>
      </c>
      <c r="E138" s="26" t="s">
        <v>2</v>
      </c>
      <c r="F138" s="26">
        <f t="shared" si="8"/>
        <v>1</v>
      </c>
      <c r="G138" s="13">
        <v>12</v>
      </c>
      <c r="H138" s="15">
        <v>-0.67067348000000004</v>
      </c>
      <c r="I138" s="15">
        <v>-1.9887968300000001</v>
      </c>
      <c r="J138" s="15">
        <f t="shared" si="9"/>
        <v>-0.67067348000000004</v>
      </c>
      <c r="K138" s="15">
        <f t="shared" si="10"/>
        <v>1.8099547511312217E-4</v>
      </c>
      <c r="L138" s="15">
        <f t="shared" si="11"/>
        <v>-1.2138886515837105E-4</v>
      </c>
    </row>
    <row r="139" spans="2:12" ht="15" customHeight="1">
      <c r="B139" s="13" t="s">
        <v>42</v>
      </c>
      <c r="C139" s="13" t="s">
        <v>26</v>
      </c>
      <c r="D139" s="13" t="s">
        <v>2</v>
      </c>
      <c r="E139" s="26" t="s">
        <v>2</v>
      </c>
      <c r="F139" s="26">
        <f t="shared" si="8"/>
        <v>1</v>
      </c>
      <c r="G139" s="13">
        <v>24</v>
      </c>
      <c r="H139" s="15">
        <v>-0.70694628000000004</v>
      </c>
      <c r="I139" s="15">
        <v>-1.35192834</v>
      </c>
      <c r="J139" s="15">
        <f t="shared" si="9"/>
        <v>-0.70694628000000004</v>
      </c>
      <c r="K139" s="15">
        <f t="shared" si="10"/>
        <v>3.6199095022624434E-4</v>
      </c>
      <c r="L139" s="15">
        <f t="shared" si="11"/>
        <v>-2.5590815565610861E-4</v>
      </c>
    </row>
    <row r="140" spans="2:12" ht="15" customHeight="1">
      <c r="B140" s="13" t="s">
        <v>42</v>
      </c>
      <c r="C140" s="13" t="s">
        <v>27</v>
      </c>
      <c r="D140" s="13" t="s">
        <v>2</v>
      </c>
      <c r="E140" s="26" t="s">
        <v>2</v>
      </c>
      <c r="F140" s="26">
        <f t="shared" si="8"/>
        <v>1</v>
      </c>
      <c r="G140" s="13">
        <v>24</v>
      </c>
      <c r="H140" s="15">
        <v>-0.46128108000000001</v>
      </c>
      <c r="I140" s="15">
        <v>-1.1613099899999999</v>
      </c>
      <c r="J140" s="15">
        <f t="shared" si="9"/>
        <v>-0.46128108000000001</v>
      </c>
      <c r="K140" s="15">
        <f t="shared" si="10"/>
        <v>3.6199095022624434E-4</v>
      </c>
      <c r="L140" s="15">
        <f t="shared" si="11"/>
        <v>-1.6697957647058824E-4</v>
      </c>
    </row>
    <row r="141" spans="2:12" ht="15" customHeight="1">
      <c r="B141" s="13" t="s">
        <v>42</v>
      </c>
      <c r="C141" s="13" t="s">
        <v>28</v>
      </c>
      <c r="D141" s="13" t="s">
        <v>2</v>
      </c>
      <c r="E141" s="26" t="s">
        <v>2</v>
      </c>
      <c r="F141" s="26">
        <f t="shared" si="8"/>
        <v>1</v>
      </c>
      <c r="G141" s="13">
        <v>24</v>
      </c>
      <c r="H141" s="15">
        <v>-0.49124321999999998</v>
      </c>
      <c r="I141" s="15">
        <v>-1.21235549</v>
      </c>
      <c r="J141" s="15">
        <f t="shared" si="9"/>
        <v>-0.49124321999999998</v>
      </c>
      <c r="K141" s="15">
        <f t="shared" si="10"/>
        <v>3.6199095022624434E-4</v>
      </c>
      <c r="L141" s="15">
        <f t="shared" si="11"/>
        <v>-1.7782559999999999E-4</v>
      </c>
    </row>
    <row r="142" spans="2:12" ht="15" customHeight="1">
      <c r="B142" s="13" t="s">
        <v>42</v>
      </c>
      <c r="C142" s="13" t="s">
        <v>29</v>
      </c>
      <c r="D142" s="13" t="s">
        <v>2</v>
      </c>
      <c r="E142" s="26" t="s">
        <v>2</v>
      </c>
      <c r="F142" s="26">
        <f t="shared" si="8"/>
        <v>1</v>
      </c>
      <c r="G142" s="13">
        <v>24</v>
      </c>
      <c r="H142" s="15">
        <v>-0.52170976999999996</v>
      </c>
      <c r="I142" s="15">
        <v>-1.2694349</v>
      </c>
      <c r="J142" s="15">
        <f t="shared" si="9"/>
        <v>-0.52170976999999996</v>
      </c>
      <c r="K142" s="15">
        <f t="shared" si="10"/>
        <v>3.6199095022624434E-4</v>
      </c>
      <c r="L142" s="15">
        <f t="shared" si="11"/>
        <v>-1.8885421538461538E-4</v>
      </c>
    </row>
    <row r="143" spans="2:12" ht="15" customHeight="1">
      <c r="B143" s="13" t="s">
        <v>42</v>
      </c>
      <c r="C143" s="13" t="s">
        <v>30</v>
      </c>
      <c r="D143" s="13" t="s">
        <v>2</v>
      </c>
      <c r="E143" s="26" t="s">
        <v>2</v>
      </c>
      <c r="F143" s="26">
        <f t="shared" si="8"/>
        <v>1</v>
      </c>
      <c r="G143" s="13">
        <v>24</v>
      </c>
      <c r="H143" s="15">
        <v>-0.95079656000000001</v>
      </c>
      <c r="I143" s="15">
        <v>-1.8902621100000001</v>
      </c>
      <c r="J143" s="15">
        <f t="shared" si="9"/>
        <v>-0.95079656000000001</v>
      </c>
      <c r="K143" s="15">
        <f t="shared" si="10"/>
        <v>3.6199095022624434E-4</v>
      </c>
      <c r="L143" s="15">
        <f t="shared" si="11"/>
        <v>-3.4417975022624437E-4</v>
      </c>
    </row>
    <row r="144" spans="2:12" ht="15" customHeight="1">
      <c r="B144" s="13" t="s">
        <v>42</v>
      </c>
      <c r="C144" s="13" t="s">
        <v>31</v>
      </c>
      <c r="D144" s="13" t="s">
        <v>2</v>
      </c>
      <c r="E144" s="26" t="s">
        <v>2</v>
      </c>
      <c r="F144" s="26">
        <f t="shared" si="8"/>
        <v>1</v>
      </c>
      <c r="G144" s="13">
        <v>24</v>
      </c>
      <c r="H144" s="15">
        <v>-0.68816889999999997</v>
      </c>
      <c r="I144" s="15">
        <v>-1.8912840099999999</v>
      </c>
      <c r="J144" s="15">
        <f t="shared" si="9"/>
        <v>-0.68816889999999997</v>
      </c>
      <c r="K144" s="15">
        <f t="shared" si="10"/>
        <v>3.6199095022624434E-4</v>
      </c>
      <c r="L144" s="15">
        <f t="shared" si="11"/>
        <v>-2.491109140271493E-4</v>
      </c>
    </row>
    <row r="145" spans="2:12" ht="15" customHeight="1">
      <c r="B145" s="13" t="s">
        <v>42</v>
      </c>
      <c r="C145" s="13" t="s">
        <v>32</v>
      </c>
      <c r="D145" s="13" t="s">
        <v>2</v>
      </c>
      <c r="E145" s="26" t="s">
        <v>2</v>
      </c>
      <c r="F145" s="26">
        <f t="shared" si="8"/>
        <v>1</v>
      </c>
      <c r="G145" s="13">
        <v>24</v>
      </c>
      <c r="H145" s="15">
        <v>-0.69517328</v>
      </c>
      <c r="I145" s="15">
        <v>-1.9423765200000001</v>
      </c>
      <c r="J145" s="15">
        <f t="shared" si="9"/>
        <v>-0.69517328</v>
      </c>
      <c r="K145" s="15">
        <f t="shared" si="10"/>
        <v>3.6199095022624434E-4</v>
      </c>
      <c r="L145" s="15">
        <f t="shared" si="11"/>
        <v>-2.5164643619909503E-4</v>
      </c>
    </row>
    <row r="146" spans="2:12" ht="15" customHeight="1">
      <c r="B146" s="13" t="s">
        <v>42</v>
      </c>
      <c r="C146" s="13" t="s">
        <v>33</v>
      </c>
      <c r="D146" s="13" t="s">
        <v>2</v>
      </c>
      <c r="E146" s="26" t="s">
        <v>2</v>
      </c>
      <c r="F146" s="26">
        <f t="shared" si="8"/>
        <v>1</v>
      </c>
      <c r="G146" s="13">
        <v>24</v>
      </c>
      <c r="H146" s="15">
        <v>-0.69427801</v>
      </c>
      <c r="I146" s="15">
        <v>-1.97164363</v>
      </c>
      <c r="J146" s="15">
        <f t="shared" si="9"/>
        <v>-0.69427801</v>
      </c>
      <c r="K146" s="15">
        <f t="shared" si="10"/>
        <v>3.6199095022624434E-4</v>
      </c>
      <c r="L146" s="15">
        <f t="shared" si="11"/>
        <v>-2.5132235656108594E-4</v>
      </c>
    </row>
    <row r="147" spans="2:12" ht="15" customHeight="1">
      <c r="B147" s="13" t="s">
        <v>42</v>
      </c>
      <c r="C147" s="13" t="s">
        <v>34</v>
      </c>
      <c r="D147" s="13" t="s">
        <v>2</v>
      </c>
      <c r="E147" s="26" t="s">
        <v>2</v>
      </c>
      <c r="F147" s="26">
        <f t="shared" si="8"/>
        <v>1</v>
      </c>
      <c r="G147" s="13">
        <v>24</v>
      </c>
      <c r="H147" s="15">
        <v>-0.69455613000000005</v>
      </c>
      <c r="I147" s="15">
        <v>-1.9952089799999999</v>
      </c>
      <c r="J147" s="15">
        <f t="shared" si="9"/>
        <v>-0.69455613000000005</v>
      </c>
      <c r="K147" s="15">
        <f t="shared" si="10"/>
        <v>3.6199095022624434E-4</v>
      </c>
      <c r="L147" s="15">
        <f t="shared" si="11"/>
        <v>-2.5142303348416289E-4</v>
      </c>
    </row>
    <row r="148" spans="2:12" ht="15" customHeight="1">
      <c r="B148" s="13" t="s">
        <v>42</v>
      </c>
      <c r="C148" s="13" t="s">
        <v>35</v>
      </c>
      <c r="D148" s="13" t="s">
        <v>2</v>
      </c>
      <c r="E148" s="26" t="s">
        <v>2</v>
      </c>
      <c r="F148" s="26">
        <f t="shared" si="8"/>
        <v>1</v>
      </c>
      <c r="G148" s="13">
        <v>24</v>
      </c>
      <c r="H148" s="15">
        <v>-0.68020716000000003</v>
      </c>
      <c r="I148" s="15">
        <v>-1.99104909</v>
      </c>
      <c r="J148" s="15">
        <f t="shared" si="9"/>
        <v>-0.68020716000000003</v>
      </c>
      <c r="K148" s="15">
        <f t="shared" si="10"/>
        <v>3.6199095022624434E-4</v>
      </c>
      <c r="L148" s="15">
        <f t="shared" si="11"/>
        <v>-2.4622883619909502E-4</v>
      </c>
    </row>
    <row r="149" spans="2:12" ht="15" customHeight="1">
      <c r="B149" s="13" t="s">
        <v>42</v>
      </c>
      <c r="C149" s="13" t="s">
        <v>36</v>
      </c>
      <c r="D149" s="13" t="s">
        <v>2</v>
      </c>
      <c r="E149" s="26" t="s">
        <v>2</v>
      </c>
      <c r="F149" s="26">
        <f t="shared" si="8"/>
        <v>1</v>
      </c>
      <c r="G149" s="13">
        <v>24</v>
      </c>
      <c r="H149" s="15">
        <v>-0.68457815</v>
      </c>
      <c r="I149" s="15">
        <v>-1.98787537</v>
      </c>
      <c r="J149" s="15">
        <f t="shared" si="9"/>
        <v>-0.68457815</v>
      </c>
      <c r="K149" s="15">
        <f t="shared" si="10"/>
        <v>3.6199095022624434E-4</v>
      </c>
      <c r="L149" s="15">
        <f t="shared" si="11"/>
        <v>-2.4781109502262444E-4</v>
      </c>
    </row>
    <row r="150" spans="2:12" ht="15" customHeight="1">
      <c r="B150" s="13" t="s">
        <v>42</v>
      </c>
      <c r="C150" s="13" t="s">
        <v>37</v>
      </c>
      <c r="D150" s="13" t="s">
        <v>2</v>
      </c>
      <c r="E150" s="26" t="s">
        <v>2</v>
      </c>
      <c r="F150" s="26">
        <f t="shared" si="8"/>
        <v>1</v>
      </c>
      <c r="G150" s="13">
        <v>24</v>
      </c>
      <c r="H150" s="15">
        <v>-0.68068777000000003</v>
      </c>
      <c r="I150" s="15">
        <v>-1.9841251200000001</v>
      </c>
      <c r="J150" s="15">
        <f t="shared" si="9"/>
        <v>-0.68068777000000003</v>
      </c>
      <c r="K150" s="15">
        <f t="shared" si="10"/>
        <v>3.6199095022624434E-4</v>
      </c>
      <c r="L150" s="15">
        <f t="shared" si="11"/>
        <v>-2.4640281266968329E-4</v>
      </c>
    </row>
    <row r="151" spans="2:12" ht="15" customHeight="1">
      <c r="B151" s="13" t="s">
        <v>42</v>
      </c>
      <c r="C151" s="13" t="s">
        <v>38</v>
      </c>
      <c r="D151" s="13" t="s">
        <v>2</v>
      </c>
      <c r="E151" s="26" t="s">
        <v>2</v>
      </c>
      <c r="F151" s="26">
        <f t="shared" si="8"/>
        <v>1</v>
      </c>
      <c r="G151" s="13">
        <v>24</v>
      </c>
      <c r="H151" s="15">
        <v>-0.68825170999999996</v>
      </c>
      <c r="I151" s="15">
        <v>-1.9987049299999999</v>
      </c>
      <c r="J151" s="15">
        <f t="shared" si="9"/>
        <v>-0.68825170999999996</v>
      </c>
      <c r="K151" s="15">
        <f t="shared" si="10"/>
        <v>3.6199095022624434E-4</v>
      </c>
      <c r="L151" s="15">
        <f t="shared" si="11"/>
        <v>-2.4914089049773752E-4</v>
      </c>
    </row>
    <row r="152" spans="2:12" ht="15" customHeight="1">
      <c r="B152" s="13" t="s">
        <v>43</v>
      </c>
      <c r="C152" s="13" t="s">
        <v>1</v>
      </c>
      <c r="D152" s="13" t="s">
        <v>2</v>
      </c>
      <c r="E152" s="26" t="s">
        <v>2</v>
      </c>
      <c r="F152" s="26">
        <f t="shared" si="8"/>
        <v>1</v>
      </c>
      <c r="G152" s="13">
        <v>12</v>
      </c>
      <c r="H152" s="15">
        <v>-0.41956348999999998</v>
      </c>
      <c r="I152" s="15">
        <v>-1.07329933</v>
      </c>
      <c r="J152" s="15">
        <f t="shared" si="9"/>
        <v>-0.41956348999999998</v>
      </c>
      <c r="K152" s="15">
        <f t="shared" si="10"/>
        <v>1.8099547511312217E-4</v>
      </c>
      <c r="L152" s="15">
        <f t="shared" si="11"/>
        <v>-7.5939093212669685E-5</v>
      </c>
    </row>
    <row r="153" spans="2:12" ht="15" customHeight="1">
      <c r="B153" s="13" t="s">
        <v>43</v>
      </c>
      <c r="C153" s="13" t="s">
        <v>3</v>
      </c>
      <c r="D153" s="13" t="s">
        <v>2</v>
      </c>
      <c r="E153" s="26" t="s">
        <v>2</v>
      </c>
      <c r="F153" s="26">
        <f t="shared" si="8"/>
        <v>1</v>
      </c>
      <c r="G153" s="13">
        <v>12</v>
      </c>
      <c r="H153" s="15">
        <v>-0.45253279000000002</v>
      </c>
      <c r="I153" s="15">
        <v>-1.1302957300000001</v>
      </c>
      <c r="J153" s="15">
        <f t="shared" si="9"/>
        <v>-0.45253279000000002</v>
      </c>
      <c r="K153" s="15">
        <f t="shared" si="10"/>
        <v>1.8099547511312217E-4</v>
      </c>
      <c r="L153" s="15">
        <f t="shared" si="11"/>
        <v>-8.1906387330316744E-5</v>
      </c>
    </row>
    <row r="154" spans="2:12" ht="15" customHeight="1">
      <c r="B154" s="13" t="s">
        <v>43</v>
      </c>
      <c r="C154" s="13" t="s">
        <v>4</v>
      </c>
      <c r="D154" s="13" t="s">
        <v>2</v>
      </c>
      <c r="E154" s="26" t="s">
        <v>2</v>
      </c>
      <c r="F154" s="26">
        <f t="shared" si="8"/>
        <v>1</v>
      </c>
      <c r="G154" s="13">
        <v>12</v>
      </c>
      <c r="H154" s="15">
        <v>-0.48712826999999997</v>
      </c>
      <c r="I154" s="15">
        <v>-1.19026006</v>
      </c>
      <c r="J154" s="15">
        <f t="shared" si="9"/>
        <v>-0.48712826999999997</v>
      </c>
      <c r="K154" s="15">
        <f t="shared" si="10"/>
        <v>1.8099547511312217E-4</v>
      </c>
      <c r="L154" s="15">
        <f t="shared" si="11"/>
        <v>-8.8168012669683255E-5</v>
      </c>
    </row>
    <row r="155" spans="2:12" ht="15" customHeight="1">
      <c r="B155" s="13" t="s">
        <v>43</v>
      </c>
      <c r="C155" s="13" t="s">
        <v>5</v>
      </c>
      <c r="D155" s="13" t="s">
        <v>2</v>
      </c>
      <c r="E155" s="26" t="s">
        <v>2</v>
      </c>
      <c r="F155" s="26">
        <f t="shared" si="8"/>
        <v>1</v>
      </c>
      <c r="G155" s="13">
        <v>12</v>
      </c>
      <c r="H155" s="15">
        <v>-0.48899182000000002</v>
      </c>
      <c r="I155" s="15">
        <v>-1.1910322099999999</v>
      </c>
      <c r="J155" s="15">
        <f t="shared" si="9"/>
        <v>-0.48899182000000002</v>
      </c>
      <c r="K155" s="15">
        <f t="shared" si="10"/>
        <v>1.8099547511312217E-4</v>
      </c>
      <c r="L155" s="15">
        <f t="shared" si="11"/>
        <v>-8.8505306787330315E-5</v>
      </c>
    </row>
    <row r="156" spans="2:12" ht="15" customHeight="1">
      <c r="B156" s="13" t="s">
        <v>43</v>
      </c>
      <c r="C156" s="13" t="s">
        <v>6</v>
      </c>
      <c r="D156" s="13" t="s">
        <v>2</v>
      </c>
      <c r="E156" s="26" t="s">
        <v>2</v>
      </c>
      <c r="F156" s="26">
        <f t="shared" si="8"/>
        <v>1</v>
      </c>
      <c r="G156" s="13">
        <v>12</v>
      </c>
      <c r="H156" s="15">
        <v>-0.96918181000000003</v>
      </c>
      <c r="I156" s="15">
        <v>-1.9086877900000001</v>
      </c>
      <c r="J156" s="15">
        <f t="shared" si="9"/>
        <v>-0.96918181000000003</v>
      </c>
      <c r="K156" s="15">
        <f t="shared" si="10"/>
        <v>1.8099547511312217E-4</v>
      </c>
      <c r="L156" s="15">
        <f t="shared" si="11"/>
        <v>-1.7541752217194572E-4</v>
      </c>
    </row>
    <row r="157" spans="2:12" ht="15" customHeight="1">
      <c r="B157" s="13" t="s">
        <v>43</v>
      </c>
      <c r="C157" s="13" t="s">
        <v>7</v>
      </c>
      <c r="D157" s="13" t="s">
        <v>2</v>
      </c>
      <c r="E157" s="26" t="s">
        <v>2</v>
      </c>
      <c r="F157" s="26">
        <f t="shared" si="8"/>
        <v>1</v>
      </c>
      <c r="G157" s="13">
        <v>12</v>
      </c>
      <c r="H157" s="15">
        <v>-0.74146411000000001</v>
      </c>
      <c r="I157" s="15">
        <v>-2.0385399199999998</v>
      </c>
      <c r="J157" s="15">
        <f t="shared" si="9"/>
        <v>-0.74146411000000001</v>
      </c>
      <c r="K157" s="15">
        <f t="shared" si="10"/>
        <v>1.8099547511312217E-4</v>
      </c>
      <c r="L157" s="15">
        <f t="shared" si="11"/>
        <v>-1.3420164886877829E-4</v>
      </c>
    </row>
    <row r="158" spans="2:12" ht="15" customHeight="1">
      <c r="B158" s="13" t="s">
        <v>43</v>
      </c>
      <c r="C158" s="13" t="s">
        <v>8</v>
      </c>
      <c r="D158" s="13" t="s">
        <v>2</v>
      </c>
      <c r="E158" s="26" t="s">
        <v>2</v>
      </c>
      <c r="F158" s="26">
        <f t="shared" si="8"/>
        <v>1</v>
      </c>
      <c r="G158" s="13">
        <v>12</v>
      </c>
      <c r="H158" s="15">
        <v>-0.73956719000000004</v>
      </c>
      <c r="I158" s="15">
        <v>-2.06696415</v>
      </c>
      <c r="J158" s="15">
        <f t="shared" si="9"/>
        <v>-0.73956719000000004</v>
      </c>
      <c r="K158" s="15">
        <f t="shared" si="10"/>
        <v>1.8099547511312217E-4</v>
      </c>
      <c r="L158" s="15">
        <f t="shared" si="11"/>
        <v>-1.338583149321267E-4</v>
      </c>
    </row>
    <row r="159" spans="2:12" ht="15" customHeight="1">
      <c r="B159" s="13" t="s">
        <v>43</v>
      </c>
      <c r="C159" s="13" t="s">
        <v>9</v>
      </c>
      <c r="D159" s="13" t="s">
        <v>2</v>
      </c>
      <c r="E159" s="26" t="s">
        <v>2</v>
      </c>
      <c r="F159" s="26">
        <f t="shared" si="8"/>
        <v>1</v>
      </c>
      <c r="G159" s="13">
        <v>12</v>
      </c>
      <c r="H159" s="15">
        <v>-0.73997056000000005</v>
      </c>
      <c r="I159" s="15">
        <v>-2.0882076500000002</v>
      </c>
      <c r="J159" s="15">
        <f t="shared" si="9"/>
        <v>-0.73997056000000005</v>
      </c>
      <c r="K159" s="15">
        <f t="shared" si="10"/>
        <v>1.8099547511312217E-4</v>
      </c>
      <c r="L159" s="15">
        <f t="shared" si="11"/>
        <v>-1.3393132307692307E-4</v>
      </c>
    </row>
    <row r="160" spans="2:12" ht="15" customHeight="1">
      <c r="B160" s="13" t="s">
        <v>43</v>
      </c>
      <c r="C160" s="13" t="s">
        <v>10</v>
      </c>
      <c r="D160" s="13" t="s">
        <v>2</v>
      </c>
      <c r="E160" s="26" t="s">
        <v>2</v>
      </c>
      <c r="F160" s="26">
        <f t="shared" si="8"/>
        <v>1</v>
      </c>
      <c r="G160" s="13">
        <v>12</v>
      </c>
      <c r="H160" s="15">
        <v>-0.72553864999999995</v>
      </c>
      <c r="I160" s="15">
        <v>-2.0760199500000001</v>
      </c>
      <c r="J160" s="15">
        <f t="shared" si="9"/>
        <v>-0.72553864999999995</v>
      </c>
      <c r="K160" s="15">
        <f t="shared" si="10"/>
        <v>1.8099547511312217E-4</v>
      </c>
      <c r="L160" s="15">
        <f t="shared" si="11"/>
        <v>-1.3131921266968324E-4</v>
      </c>
    </row>
    <row r="161" spans="2:12" ht="15" customHeight="1">
      <c r="B161" s="13" t="s">
        <v>43</v>
      </c>
      <c r="C161" s="13" t="s">
        <v>11</v>
      </c>
      <c r="D161" s="13" t="s">
        <v>2</v>
      </c>
      <c r="E161" s="26" t="s">
        <v>2</v>
      </c>
      <c r="F161" s="26">
        <f t="shared" si="8"/>
        <v>1</v>
      </c>
      <c r="G161" s="13">
        <v>12</v>
      </c>
      <c r="H161" s="15">
        <v>-0.70875312999999995</v>
      </c>
      <c r="I161" s="15">
        <v>-2.06443764</v>
      </c>
      <c r="J161" s="15">
        <f t="shared" si="9"/>
        <v>-0.70875312999999995</v>
      </c>
      <c r="K161" s="15">
        <f t="shared" si="10"/>
        <v>1.8099547511312217E-4</v>
      </c>
      <c r="L161" s="15">
        <f t="shared" si="11"/>
        <v>-1.2828110950226243E-4</v>
      </c>
    </row>
    <row r="162" spans="2:12" ht="15" customHeight="1">
      <c r="B162" s="13" t="s">
        <v>43</v>
      </c>
      <c r="C162" s="13" t="s">
        <v>12</v>
      </c>
      <c r="D162" s="13" t="s">
        <v>2</v>
      </c>
      <c r="E162" s="26" t="s">
        <v>2</v>
      </c>
      <c r="F162" s="26">
        <f t="shared" si="8"/>
        <v>1</v>
      </c>
      <c r="G162" s="13">
        <v>12</v>
      </c>
      <c r="H162" s="15">
        <v>-0.71186550000000004</v>
      </c>
      <c r="I162" s="15">
        <v>-2.0567318700000001</v>
      </c>
      <c r="J162" s="15">
        <f t="shared" si="9"/>
        <v>-0.71186550000000004</v>
      </c>
      <c r="K162" s="15">
        <f t="shared" si="10"/>
        <v>1.8099547511312217E-4</v>
      </c>
      <c r="L162" s="15">
        <f t="shared" si="11"/>
        <v>-1.2884443438914027E-4</v>
      </c>
    </row>
    <row r="163" spans="2:12" ht="15" customHeight="1">
      <c r="B163" s="13" t="s">
        <v>43</v>
      </c>
      <c r="C163" s="13" t="s">
        <v>13</v>
      </c>
      <c r="D163" s="13" t="s">
        <v>2</v>
      </c>
      <c r="E163" s="26" t="s">
        <v>2</v>
      </c>
      <c r="F163" s="26">
        <f t="shared" si="8"/>
        <v>1</v>
      </c>
      <c r="G163" s="13">
        <v>12</v>
      </c>
      <c r="H163" s="15">
        <v>-0.73033400999999998</v>
      </c>
      <c r="I163" s="15">
        <v>-2.09160799</v>
      </c>
      <c r="J163" s="15">
        <f t="shared" si="9"/>
        <v>-0.73033400999999998</v>
      </c>
      <c r="K163" s="15">
        <f t="shared" si="10"/>
        <v>1.8099547511312217E-4</v>
      </c>
      <c r="L163" s="15">
        <f t="shared" si="11"/>
        <v>-1.3218715113122171E-4</v>
      </c>
    </row>
    <row r="164" spans="2:12" ht="15" customHeight="1">
      <c r="B164" s="13" t="s">
        <v>43</v>
      </c>
      <c r="C164" s="13" t="s">
        <v>14</v>
      </c>
      <c r="D164" s="13" t="s">
        <v>2</v>
      </c>
      <c r="E164" s="26" t="s">
        <v>2</v>
      </c>
      <c r="F164" s="26">
        <f t="shared" si="8"/>
        <v>1</v>
      </c>
      <c r="G164" s="13">
        <v>12</v>
      </c>
      <c r="H164" s="15">
        <v>-0.63772125999999996</v>
      </c>
      <c r="I164" s="15">
        <v>-1.15874415</v>
      </c>
      <c r="J164" s="15">
        <f t="shared" si="9"/>
        <v>-0.63772125999999996</v>
      </c>
      <c r="K164" s="15">
        <f t="shared" si="10"/>
        <v>1.8099547511312217E-4</v>
      </c>
      <c r="L164" s="15">
        <f t="shared" si="11"/>
        <v>-1.154246624434389E-4</v>
      </c>
    </row>
    <row r="165" spans="2:12" ht="15" customHeight="1">
      <c r="B165" s="13" t="s">
        <v>43</v>
      </c>
      <c r="C165" s="13" t="s">
        <v>40</v>
      </c>
      <c r="D165" s="13" t="s">
        <v>2</v>
      </c>
      <c r="E165" s="26" t="s">
        <v>2</v>
      </c>
      <c r="F165" s="26">
        <f t="shared" si="8"/>
        <v>1</v>
      </c>
      <c r="G165" s="13">
        <v>12</v>
      </c>
      <c r="H165" s="15">
        <v>-0.42912771</v>
      </c>
      <c r="I165" s="15">
        <v>-1.0669974600000001</v>
      </c>
      <c r="J165" s="15">
        <f t="shared" si="9"/>
        <v>-0.42912771</v>
      </c>
      <c r="K165" s="15">
        <f t="shared" si="10"/>
        <v>1.8099547511312217E-4</v>
      </c>
      <c r="L165" s="15">
        <f t="shared" si="11"/>
        <v>-7.767017375565611E-5</v>
      </c>
    </row>
    <row r="166" spans="2:12" ht="15" customHeight="1">
      <c r="B166" s="13" t="s">
        <v>43</v>
      </c>
      <c r="C166" s="13" t="s">
        <v>15</v>
      </c>
      <c r="D166" s="13" t="s">
        <v>2</v>
      </c>
      <c r="E166" s="26" t="s">
        <v>2</v>
      </c>
      <c r="F166" s="26">
        <f t="shared" si="8"/>
        <v>1</v>
      </c>
      <c r="G166" s="13">
        <v>12</v>
      </c>
      <c r="H166" s="15">
        <v>-0.46404969000000001</v>
      </c>
      <c r="I166" s="15">
        <v>-1.12588339</v>
      </c>
      <c r="J166" s="15">
        <f t="shared" si="9"/>
        <v>-0.46404969000000001</v>
      </c>
      <c r="K166" s="15">
        <f t="shared" si="10"/>
        <v>1.8099547511312217E-4</v>
      </c>
      <c r="L166" s="15">
        <f t="shared" si="11"/>
        <v>-8.3990894117647055E-5</v>
      </c>
    </row>
    <row r="167" spans="2:12" ht="15" customHeight="1">
      <c r="B167" s="13" t="s">
        <v>43</v>
      </c>
      <c r="C167" s="13" t="s">
        <v>16</v>
      </c>
      <c r="D167" s="13" t="s">
        <v>2</v>
      </c>
      <c r="E167" s="26" t="s">
        <v>2</v>
      </c>
      <c r="F167" s="26">
        <f t="shared" si="8"/>
        <v>1</v>
      </c>
      <c r="G167" s="13">
        <v>12</v>
      </c>
      <c r="H167" s="15">
        <v>-0.50047620999999998</v>
      </c>
      <c r="I167" s="15">
        <v>-1.1879112999999999</v>
      </c>
      <c r="J167" s="15">
        <f t="shared" si="9"/>
        <v>-0.50047620999999998</v>
      </c>
      <c r="K167" s="15">
        <f t="shared" si="10"/>
        <v>1.8099547511312217E-4</v>
      </c>
      <c r="L167" s="15">
        <f t="shared" si="11"/>
        <v>-9.0583929411764696E-5</v>
      </c>
    </row>
    <row r="168" spans="2:12" ht="15" customHeight="1">
      <c r="B168" s="13" t="s">
        <v>43</v>
      </c>
      <c r="C168" s="13" t="s">
        <v>17</v>
      </c>
      <c r="D168" s="13" t="s">
        <v>2</v>
      </c>
      <c r="E168" s="26" t="s">
        <v>2</v>
      </c>
      <c r="F168" s="26">
        <f t="shared" si="8"/>
        <v>1</v>
      </c>
      <c r="G168" s="13">
        <v>12</v>
      </c>
      <c r="H168" s="15">
        <v>-0.50567788000000002</v>
      </c>
      <c r="I168" s="15">
        <v>-1.1928252800000001</v>
      </c>
      <c r="J168" s="15">
        <f t="shared" si="9"/>
        <v>-0.50567788000000002</v>
      </c>
      <c r="K168" s="15">
        <f t="shared" si="10"/>
        <v>1.8099547511312217E-4</v>
      </c>
      <c r="L168" s="15">
        <f t="shared" si="11"/>
        <v>-9.1525408144796377E-5</v>
      </c>
    </row>
    <row r="169" spans="2:12" ht="15" customHeight="1">
      <c r="B169" s="13" t="s">
        <v>43</v>
      </c>
      <c r="C169" s="13" t="s">
        <v>19</v>
      </c>
      <c r="D169" s="13" t="s">
        <v>2</v>
      </c>
      <c r="E169" s="26" t="s">
        <v>2</v>
      </c>
      <c r="F169" s="26">
        <f t="shared" si="8"/>
        <v>1</v>
      </c>
      <c r="G169" s="13">
        <v>12</v>
      </c>
      <c r="H169" s="15">
        <v>-0.74659286000000002</v>
      </c>
      <c r="I169" s="15">
        <v>-2.0469959000000002</v>
      </c>
      <c r="J169" s="15">
        <f t="shared" si="9"/>
        <v>-0.74659286000000002</v>
      </c>
      <c r="K169" s="15">
        <f t="shared" si="10"/>
        <v>1.8099547511312217E-4</v>
      </c>
      <c r="L169" s="15">
        <f t="shared" si="11"/>
        <v>-1.351299294117647E-4</v>
      </c>
    </row>
    <row r="170" spans="2:12" ht="15" customHeight="1">
      <c r="B170" s="13" t="s">
        <v>43</v>
      </c>
      <c r="C170" s="13" t="s">
        <v>20</v>
      </c>
      <c r="D170" s="13" t="s">
        <v>2</v>
      </c>
      <c r="E170" s="26" t="s">
        <v>2</v>
      </c>
      <c r="F170" s="26">
        <f t="shared" si="8"/>
        <v>1</v>
      </c>
      <c r="G170" s="13">
        <v>12</v>
      </c>
      <c r="H170" s="15">
        <v>-0.74314444999999996</v>
      </c>
      <c r="I170" s="15">
        <v>-2.0738536700000001</v>
      </c>
      <c r="J170" s="15">
        <f t="shared" si="9"/>
        <v>-0.74314444999999996</v>
      </c>
      <c r="K170" s="15">
        <f t="shared" si="10"/>
        <v>1.8099547511312217E-4</v>
      </c>
      <c r="L170" s="15">
        <f t="shared" si="11"/>
        <v>-1.3450578280542987E-4</v>
      </c>
    </row>
    <row r="171" spans="2:12" ht="15" customHeight="1">
      <c r="B171" s="13" t="s">
        <v>43</v>
      </c>
      <c r="C171" s="13" t="s">
        <v>21</v>
      </c>
      <c r="D171" s="13" t="s">
        <v>2</v>
      </c>
      <c r="E171" s="26" t="s">
        <v>2</v>
      </c>
      <c r="F171" s="26">
        <f t="shared" si="8"/>
        <v>1</v>
      </c>
      <c r="G171" s="13">
        <v>12</v>
      </c>
      <c r="H171" s="15">
        <v>-0.74201945999999996</v>
      </c>
      <c r="I171" s="15">
        <v>-2.0935599499999999</v>
      </c>
      <c r="J171" s="15">
        <f t="shared" si="9"/>
        <v>-0.74201945999999996</v>
      </c>
      <c r="K171" s="15">
        <f t="shared" si="10"/>
        <v>1.8099547511312217E-4</v>
      </c>
      <c r="L171" s="15">
        <f t="shared" si="11"/>
        <v>-1.3430216470588233E-4</v>
      </c>
    </row>
    <row r="172" spans="2:12" ht="15" customHeight="1">
      <c r="B172" s="13" t="s">
        <v>43</v>
      </c>
      <c r="C172" s="13" t="s">
        <v>22</v>
      </c>
      <c r="D172" s="13" t="s">
        <v>2</v>
      </c>
      <c r="E172" s="26" t="s">
        <v>2</v>
      </c>
      <c r="F172" s="26">
        <f t="shared" si="8"/>
        <v>1</v>
      </c>
      <c r="G172" s="13">
        <v>12</v>
      </c>
      <c r="H172" s="15">
        <v>-0.72562713999999995</v>
      </c>
      <c r="I172" s="15">
        <v>-2.0794083799999998</v>
      </c>
      <c r="J172" s="15">
        <f t="shared" si="9"/>
        <v>-0.72562713999999995</v>
      </c>
      <c r="K172" s="15">
        <f t="shared" si="10"/>
        <v>1.8099547511312217E-4</v>
      </c>
      <c r="L172" s="15">
        <f t="shared" si="11"/>
        <v>-1.3133522895927602E-4</v>
      </c>
    </row>
    <row r="173" spans="2:12" ht="15" customHeight="1">
      <c r="B173" s="13" t="s">
        <v>43</v>
      </c>
      <c r="C173" s="13" t="s">
        <v>23</v>
      </c>
      <c r="D173" s="13" t="s">
        <v>2</v>
      </c>
      <c r="E173" s="26" t="s">
        <v>2</v>
      </c>
      <c r="F173" s="26">
        <f t="shared" si="8"/>
        <v>1</v>
      </c>
      <c r="G173" s="13">
        <v>12</v>
      </c>
      <c r="H173" s="15">
        <v>-0.69716787000000002</v>
      </c>
      <c r="I173" s="15">
        <v>-2.0561291900000001</v>
      </c>
      <c r="J173" s="15">
        <f t="shared" si="9"/>
        <v>-0.69716787000000002</v>
      </c>
      <c r="K173" s="15">
        <f t="shared" si="10"/>
        <v>1.8099547511312217E-4</v>
      </c>
      <c r="L173" s="15">
        <f t="shared" si="11"/>
        <v>-1.2618422986425339E-4</v>
      </c>
    </row>
    <row r="174" spans="2:12" ht="15" customHeight="1">
      <c r="B174" s="13" t="s">
        <v>43</v>
      </c>
      <c r="C174" s="13" t="s">
        <v>24</v>
      </c>
      <c r="D174" s="13" t="s">
        <v>2</v>
      </c>
      <c r="E174" s="26" t="s">
        <v>2</v>
      </c>
      <c r="F174" s="26">
        <f t="shared" si="8"/>
        <v>1</v>
      </c>
      <c r="G174" s="13">
        <v>12</v>
      </c>
      <c r="H174" s="15">
        <v>-0.71073964000000001</v>
      </c>
      <c r="I174" s="15">
        <v>-2.0587726700000002</v>
      </c>
      <c r="J174" s="15">
        <f t="shared" si="9"/>
        <v>-0.71073964000000001</v>
      </c>
      <c r="K174" s="15">
        <f t="shared" si="10"/>
        <v>1.8099547511312217E-4</v>
      </c>
      <c r="L174" s="15">
        <f t="shared" si="11"/>
        <v>-1.2864065882352941E-4</v>
      </c>
    </row>
    <row r="175" spans="2:12" ht="15" customHeight="1">
      <c r="B175" s="13" t="s">
        <v>43</v>
      </c>
      <c r="C175" s="13" t="s">
        <v>25</v>
      </c>
      <c r="D175" s="13" t="s">
        <v>2</v>
      </c>
      <c r="E175" s="26" t="s">
        <v>2</v>
      </c>
      <c r="F175" s="26">
        <f t="shared" si="8"/>
        <v>1</v>
      </c>
      <c r="G175" s="13">
        <v>12</v>
      </c>
      <c r="H175" s="15">
        <v>-0.72753071999999996</v>
      </c>
      <c r="I175" s="15">
        <v>-2.09215514</v>
      </c>
      <c r="J175" s="15">
        <f t="shared" si="9"/>
        <v>-0.72753071999999996</v>
      </c>
      <c r="K175" s="15">
        <f t="shared" si="10"/>
        <v>1.8099547511312217E-4</v>
      </c>
      <c r="L175" s="15">
        <f t="shared" si="11"/>
        <v>-1.3167976832579185E-4</v>
      </c>
    </row>
    <row r="176" spans="2:12" ht="15" customHeight="1">
      <c r="B176" s="13" t="s">
        <v>43</v>
      </c>
      <c r="C176" s="13" t="s">
        <v>26</v>
      </c>
      <c r="D176" s="13" t="s">
        <v>2</v>
      </c>
      <c r="E176" s="26" t="s">
        <v>2</v>
      </c>
      <c r="F176" s="26">
        <f t="shared" si="8"/>
        <v>1</v>
      </c>
      <c r="G176" s="13">
        <v>24</v>
      </c>
      <c r="H176" s="15">
        <v>-0.64794498</v>
      </c>
      <c r="I176" s="15">
        <v>-1.1901763299999999</v>
      </c>
      <c r="J176" s="15">
        <f t="shared" si="9"/>
        <v>-0.64794498</v>
      </c>
      <c r="K176" s="15">
        <f t="shared" si="10"/>
        <v>3.6199095022624434E-4</v>
      </c>
      <c r="L176" s="15">
        <f t="shared" si="11"/>
        <v>-2.3455021900452489E-4</v>
      </c>
    </row>
    <row r="177" spans="2:12" ht="15" customHeight="1">
      <c r="B177" s="13" t="s">
        <v>43</v>
      </c>
      <c r="C177" s="13" t="s">
        <v>27</v>
      </c>
      <c r="D177" s="13" t="s">
        <v>2</v>
      </c>
      <c r="E177" s="26" t="s">
        <v>2</v>
      </c>
      <c r="F177" s="26">
        <f t="shared" si="8"/>
        <v>1</v>
      </c>
      <c r="G177" s="13">
        <v>24</v>
      </c>
      <c r="H177" s="15">
        <v>-0.44012001000000001</v>
      </c>
      <c r="I177" s="15">
        <v>-1.0965563199999999</v>
      </c>
      <c r="J177" s="15">
        <f t="shared" si="9"/>
        <v>-0.44012001000000001</v>
      </c>
      <c r="K177" s="15">
        <f t="shared" si="10"/>
        <v>3.6199095022624434E-4</v>
      </c>
      <c r="L177" s="15">
        <f t="shared" si="11"/>
        <v>-1.5931946063348415E-4</v>
      </c>
    </row>
    <row r="178" spans="2:12" ht="15" customHeight="1">
      <c r="B178" s="13" t="s">
        <v>43</v>
      </c>
      <c r="C178" s="13" t="s">
        <v>28</v>
      </c>
      <c r="D178" s="13" t="s">
        <v>2</v>
      </c>
      <c r="E178" s="26" t="s">
        <v>2</v>
      </c>
      <c r="F178" s="26">
        <f t="shared" si="8"/>
        <v>1</v>
      </c>
      <c r="G178" s="13">
        <v>24</v>
      </c>
      <c r="H178" s="15">
        <v>-0.47266211000000002</v>
      </c>
      <c r="I178" s="15">
        <v>-1.1529617299999999</v>
      </c>
      <c r="J178" s="15">
        <f t="shared" si="9"/>
        <v>-0.47266211000000002</v>
      </c>
      <c r="K178" s="15">
        <f t="shared" si="10"/>
        <v>3.6199095022624434E-4</v>
      </c>
      <c r="L178" s="15">
        <f t="shared" si="11"/>
        <v>-1.7109940633484164E-4</v>
      </c>
    </row>
    <row r="179" spans="2:12" ht="15" customHeight="1">
      <c r="B179" s="13" t="s">
        <v>43</v>
      </c>
      <c r="C179" s="13" t="s">
        <v>29</v>
      </c>
      <c r="D179" s="13" t="s">
        <v>2</v>
      </c>
      <c r="E179" s="26" t="s">
        <v>2</v>
      </c>
      <c r="F179" s="26">
        <f t="shared" si="8"/>
        <v>1</v>
      </c>
      <c r="G179" s="13">
        <v>24</v>
      </c>
      <c r="H179" s="15">
        <v>-0.50682267000000003</v>
      </c>
      <c r="I179" s="15">
        <v>-1.21238701</v>
      </c>
      <c r="J179" s="15">
        <f t="shared" si="9"/>
        <v>-0.50682267000000003</v>
      </c>
      <c r="K179" s="15">
        <f t="shared" si="10"/>
        <v>3.6199095022624434E-4</v>
      </c>
      <c r="L179" s="15">
        <f t="shared" si="11"/>
        <v>-1.8346521990950226E-4</v>
      </c>
    </row>
    <row r="180" spans="2:12" ht="15" customHeight="1">
      <c r="B180" s="13" t="s">
        <v>43</v>
      </c>
      <c r="C180" s="13" t="s">
        <v>30</v>
      </c>
      <c r="D180" s="13" t="s">
        <v>2</v>
      </c>
      <c r="E180" s="26" t="s">
        <v>2</v>
      </c>
      <c r="F180" s="26">
        <f t="shared" si="8"/>
        <v>1</v>
      </c>
      <c r="G180" s="13">
        <v>24</v>
      </c>
      <c r="H180" s="15">
        <v>-0.51065601000000005</v>
      </c>
      <c r="I180" s="15">
        <v>-1.2152640100000001</v>
      </c>
      <c r="J180" s="15">
        <f t="shared" si="9"/>
        <v>-0.51065601000000005</v>
      </c>
      <c r="K180" s="15">
        <f t="shared" si="10"/>
        <v>3.6199095022624434E-4</v>
      </c>
      <c r="L180" s="15">
        <f t="shared" si="11"/>
        <v>-1.8485285429864254E-4</v>
      </c>
    </row>
    <row r="181" spans="2:12" ht="15" customHeight="1">
      <c r="B181" s="13" t="s">
        <v>43</v>
      </c>
      <c r="C181" s="13" t="s">
        <v>31</v>
      </c>
      <c r="D181" s="13" t="s">
        <v>2</v>
      </c>
      <c r="E181" s="26" t="s">
        <v>2</v>
      </c>
      <c r="F181" s="26">
        <f t="shared" si="8"/>
        <v>1</v>
      </c>
      <c r="G181" s="13">
        <v>24</v>
      </c>
      <c r="H181" s="15">
        <v>-0.99637567000000005</v>
      </c>
      <c r="I181" s="15">
        <v>-1.9333953399999999</v>
      </c>
      <c r="J181" s="15">
        <f t="shared" si="9"/>
        <v>-0.99637567000000005</v>
      </c>
      <c r="K181" s="15">
        <f t="shared" si="10"/>
        <v>3.6199095022624434E-4</v>
      </c>
      <c r="L181" s="15">
        <f t="shared" si="11"/>
        <v>-3.6067897556561084E-4</v>
      </c>
    </row>
    <row r="182" spans="2:12" ht="15" customHeight="1">
      <c r="B182" s="13" t="s">
        <v>43</v>
      </c>
      <c r="C182" s="13" t="s">
        <v>32</v>
      </c>
      <c r="D182" s="13" t="s">
        <v>2</v>
      </c>
      <c r="E182" s="26" t="s">
        <v>2</v>
      </c>
      <c r="F182" s="26">
        <f t="shared" si="8"/>
        <v>1</v>
      </c>
      <c r="G182" s="13">
        <v>24</v>
      </c>
      <c r="H182" s="15">
        <v>-0.75909963000000003</v>
      </c>
      <c r="I182" s="15">
        <v>-2.0510192200000001</v>
      </c>
      <c r="J182" s="15">
        <f t="shared" si="9"/>
        <v>-0.75909963000000003</v>
      </c>
      <c r="K182" s="15">
        <f t="shared" si="10"/>
        <v>3.6199095022624434E-4</v>
      </c>
      <c r="L182" s="15">
        <f t="shared" si="11"/>
        <v>-2.7478719638009049E-4</v>
      </c>
    </row>
    <row r="183" spans="2:12" ht="15" customHeight="1">
      <c r="B183" s="13" t="s">
        <v>43</v>
      </c>
      <c r="C183" s="13" t="s">
        <v>33</v>
      </c>
      <c r="D183" s="13" t="s">
        <v>2</v>
      </c>
      <c r="E183" s="26" t="s">
        <v>2</v>
      </c>
      <c r="F183" s="26">
        <f t="shared" si="8"/>
        <v>1</v>
      </c>
      <c r="G183" s="13">
        <v>24</v>
      </c>
      <c r="H183" s="15">
        <v>-0.75696087000000001</v>
      </c>
      <c r="I183" s="15">
        <v>-2.07887836</v>
      </c>
      <c r="J183" s="15">
        <f t="shared" si="9"/>
        <v>-0.75696087000000001</v>
      </c>
      <c r="K183" s="15">
        <f t="shared" si="10"/>
        <v>3.6199095022624434E-4</v>
      </c>
      <c r="L183" s="15">
        <f t="shared" si="11"/>
        <v>-2.7401298461538463E-4</v>
      </c>
    </row>
    <row r="184" spans="2:12" ht="15" customHeight="1">
      <c r="B184" s="13" t="s">
        <v>43</v>
      </c>
      <c r="C184" s="13" t="s">
        <v>34</v>
      </c>
      <c r="D184" s="13" t="s">
        <v>2</v>
      </c>
      <c r="E184" s="26" t="s">
        <v>2</v>
      </c>
      <c r="F184" s="26">
        <f t="shared" si="8"/>
        <v>1</v>
      </c>
      <c r="G184" s="13">
        <v>24</v>
      </c>
      <c r="H184" s="15">
        <v>-0.75699943000000003</v>
      </c>
      <c r="I184" s="15">
        <v>-2.0996218099999999</v>
      </c>
      <c r="J184" s="15">
        <f t="shared" si="9"/>
        <v>-0.75699943000000003</v>
      </c>
      <c r="K184" s="15">
        <f t="shared" si="10"/>
        <v>3.6199095022624434E-4</v>
      </c>
      <c r="L184" s="15">
        <f t="shared" si="11"/>
        <v>-2.7402694298642535E-4</v>
      </c>
    </row>
    <row r="185" spans="2:12" ht="15" customHeight="1">
      <c r="B185" s="13" t="s">
        <v>43</v>
      </c>
      <c r="C185" s="13" t="s">
        <v>35</v>
      </c>
      <c r="D185" s="13" t="s">
        <v>2</v>
      </c>
      <c r="E185" s="26" t="s">
        <v>2</v>
      </c>
      <c r="F185" s="26">
        <f t="shared" si="8"/>
        <v>1</v>
      </c>
      <c r="G185" s="13">
        <v>24</v>
      </c>
      <c r="H185" s="15">
        <v>-0.74269099999999999</v>
      </c>
      <c r="I185" s="15">
        <v>-2.08752526</v>
      </c>
      <c r="J185" s="15">
        <f t="shared" si="9"/>
        <v>-0.74269099999999999</v>
      </c>
      <c r="K185" s="15">
        <f t="shared" si="10"/>
        <v>3.6199095022624434E-4</v>
      </c>
      <c r="L185" s="15">
        <f t="shared" si="11"/>
        <v>-2.6884742081447963E-4</v>
      </c>
    </row>
    <row r="186" spans="2:12" ht="15" customHeight="1">
      <c r="B186" s="13" t="s">
        <v>43</v>
      </c>
      <c r="C186" s="13" t="s">
        <v>36</v>
      </c>
      <c r="D186" s="13" t="s">
        <v>2</v>
      </c>
      <c r="E186" s="26" t="s">
        <v>2</v>
      </c>
      <c r="F186" s="26">
        <f t="shared" si="8"/>
        <v>1</v>
      </c>
      <c r="G186" s="13">
        <v>24</v>
      </c>
      <c r="H186" s="15">
        <v>-0.72612038999999995</v>
      </c>
      <c r="I186" s="15">
        <v>-2.0760349699999998</v>
      </c>
      <c r="J186" s="15">
        <f t="shared" si="9"/>
        <v>-0.72612038999999995</v>
      </c>
      <c r="K186" s="15">
        <f t="shared" si="10"/>
        <v>3.6199095022624434E-4</v>
      </c>
      <c r="L186" s="15">
        <f t="shared" si="11"/>
        <v>-2.6284900995475111E-4</v>
      </c>
    </row>
    <row r="187" spans="2:12" ht="15" customHeight="1">
      <c r="B187" s="13" t="s">
        <v>43</v>
      </c>
      <c r="C187" s="13" t="s">
        <v>37</v>
      </c>
      <c r="D187" s="13" t="s">
        <v>2</v>
      </c>
      <c r="E187" s="26" t="s">
        <v>2</v>
      </c>
      <c r="F187" s="26">
        <f t="shared" si="8"/>
        <v>1</v>
      </c>
      <c r="G187" s="13">
        <v>24</v>
      </c>
      <c r="H187" s="15">
        <v>-0.72938320999999995</v>
      </c>
      <c r="I187" s="15">
        <v>-2.0686809099999999</v>
      </c>
      <c r="J187" s="15">
        <f t="shared" si="9"/>
        <v>-0.72938320999999995</v>
      </c>
      <c r="K187" s="15">
        <f t="shared" si="10"/>
        <v>3.6199095022624434E-4</v>
      </c>
      <c r="L187" s="15">
        <f t="shared" si="11"/>
        <v>-2.6403012126696831E-4</v>
      </c>
    </row>
    <row r="188" spans="2:12" ht="15" customHeight="1">
      <c r="B188" s="13" t="s">
        <v>43</v>
      </c>
      <c r="C188" s="13" t="s">
        <v>38</v>
      </c>
      <c r="D188" s="13" t="s">
        <v>2</v>
      </c>
      <c r="E188" s="26" t="s">
        <v>2</v>
      </c>
      <c r="F188" s="26">
        <f t="shared" si="8"/>
        <v>1</v>
      </c>
      <c r="G188" s="13">
        <v>24</v>
      </c>
      <c r="H188" s="15">
        <v>-0.74637249000000006</v>
      </c>
      <c r="I188" s="15">
        <v>-2.1020181600000001</v>
      </c>
      <c r="J188" s="15">
        <f t="shared" si="9"/>
        <v>-0.74637249000000006</v>
      </c>
      <c r="K188" s="15">
        <f t="shared" si="10"/>
        <v>3.6199095022624434E-4</v>
      </c>
      <c r="L188" s="15">
        <f t="shared" si="11"/>
        <v>-2.7018008687782808E-4</v>
      </c>
    </row>
    <row r="189" spans="2:12" ht="15" customHeight="1">
      <c r="B189" s="13" t="s">
        <v>44</v>
      </c>
      <c r="C189" s="13" t="s">
        <v>1</v>
      </c>
      <c r="D189" s="13" t="s">
        <v>2</v>
      </c>
      <c r="E189" s="26" t="s">
        <v>2</v>
      </c>
      <c r="F189" s="26">
        <f t="shared" si="8"/>
        <v>1</v>
      </c>
      <c r="G189" s="13">
        <v>12</v>
      </c>
      <c r="H189" s="15">
        <v>-0.29108275</v>
      </c>
      <c r="I189" s="15">
        <v>-0.85769823999999995</v>
      </c>
      <c r="J189" s="15">
        <f t="shared" si="9"/>
        <v>-0.29108275</v>
      </c>
      <c r="K189" s="15">
        <f t="shared" si="10"/>
        <v>1.8099547511312217E-4</v>
      </c>
      <c r="L189" s="15">
        <f t="shared" si="11"/>
        <v>-5.2684660633484162E-5</v>
      </c>
    </row>
    <row r="190" spans="2:12" ht="15" customHeight="1">
      <c r="B190" s="13" t="s">
        <v>44</v>
      </c>
      <c r="C190" s="13" t="s">
        <v>3</v>
      </c>
      <c r="D190" s="13" t="s">
        <v>2</v>
      </c>
      <c r="E190" s="26" t="s">
        <v>2</v>
      </c>
      <c r="F190" s="26">
        <f t="shared" si="8"/>
        <v>1</v>
      </c>
      <c r="G190" s="13">
        <v>12</v>
      </c>
      <c r="H190" s="15">
        <v>-0.32630246000000002</v>
      </c>
      <c r="I190" s="15">
        <v>-0.91888259000000005</v>
      </c>
      <c r="J190" s="15">
        <f t="shared" si="9"/>
        <v>-0.32630246000000002</v>
      </c>
      <c r="K190" s="15">
        <f t="shared" si="10"/>
        <v>1.8099547511312217E-4</v>
      </c>
      <c r="L190" s="15">
        <f t="shared" si="11"/>
        <v>-5.9059268778280548E-5</v>
      </c>
    </row>
    <row r="191" spans="2:12" ht="15" customHeight="1">
      <c r="B191" s="13" t="s">
        <v>44</v>
      </c>
      <c r="C191" s="13" t="s">
        <v>4</v>
      </c>
      <c r="D191" s="13" t="s">
        <v>2</v>
      </c>
      <c r="E191" s="26" t="s">
        <v>2</v>
      </c>
      <c r="F191" s="26">
        <f t="shared" si="8"/>
        <v>1</v>
      </c>
      <c r="G191" s="13">
        <v>12</v>
      </c>
      <c r="H191" s="15">
        <v>-0.36413106000000001</v>
      </c>
      <c r="I191" s="15">
        <v>-0.98684263000000005</v>
      </c>
      <c r="J191" s="15">
        <f t="shared" si="9"/>
        <v>-0.36413106000000001</v>
      </c>
      <c r="K191" s="15">
        <f t="shared" si="10"/>
        <v>1.8099547511312217E-4</v>
      </c>
      <c r="L191" s="15">
        <f t="shared" si="11"/>
        <v>-6.5906074208144799E-5</v>
      </c>
    </row>
    <row r="192" spans="2:12" ht="15" customHeight="1">
      <c r="B192" s="13" t="s">
        <v>44</v>
      </c>
      <c r="C192" s="13" t="s">
        <v>5</v>
      </c>
      <c r="D192" s="13" t="s">
        <v>2</v>
      </c>
      <c r="E192" s="26" t="s">
        <v>2</v>
      </c>
      <c r="F192" s="26">
        <f t="shared" si="8"/>
        <v>1</v>
      </c>
      <c r="G192" s="13">
        <v>12</v>
      </c>
      <c r="H192" s="15">
        <v>-0.36821004000000002</v>
      </c>
      <c r="I192" s="15">
        <v>-0.99330697999999995</v>
      </c>
      <c r="J192" s="15">
        <f t="shared" si="9"/>
        <v>-0.36821004000000002</v>
      </c>
      <c r="K192" s="15">
        <f t="shared" si="10"/>
        <v>1.8099547511312217E-4</v>
      </c>
      <c r="L192" s="15">
        <f t="shared" si="11"/>
        <v>-6.6644351131221722E-5</v>
      </c>
    </row>
    <row r="193" spans="2:12" ht="15" customHeight="1">
      <c r="B193" s="13" t="s">
        <v>44</v>
      </c>
      <c r="C193" s="13" t="s">
        <v>6</v>
      </c>
      <c r="D193" s="13" t="s">
        <v>2</v>
      </c>
      <c r="E193" s="26" t="s">
        <v>2</v>
      </c>
      <c r="F193" s="26">
        <f t="shared" si="8"/>
        <v>1</v>
      </c>
      <c r="G193" s="13">
        <v>12</v>
      </c>
      <c r="H193" s="15">
        <v>-0.37038694</v>
      </c>
      <c r="I193" s="15">
        <v>-1.0053777800000001</v>
      </c>
      <c r="J193" s="15">
        <f t="shared" si="9"/>
        <v>-0.37038694</v>
      </c>
      <c r="K193" s="15">
        <f t="shared" si="10"/>
        <v>1.8099547511312217E-4</v>
      </c>
      <c r="L193" s="15">
        <f t="shared" si="11"/>
        <v>-6.703836018099548E-5</v>
      </c>
    </row>
    <row r="194" spans="2:12" ht="15" customHeight="1">
      <c r="B194" s="13" t="s">
        <v>44</v>
      </c>
      <c r="C194" s="13" t="s">
        <v>7</v>
      </c>
      <c r="D194" s="13" t="s">
        <v>2</v>
      </c>
      <c r="E194" s="26" t="s">
        <v>2</v>
      </c>
      <c r="F194" s="26">
        <f t="shared" si="8"/>
        <v>1</v>
      </c>
      <c r="G194" s="13">
        <v>12</v>
      </c>
      <c r="H194" s="15">
        <v>-0.95075814000000003</v>
      </c>
      <c r="I194" s="15">
        <v>-1.8343319499999999</v>
      </c>
      <c r="J194" s="15">
        <f t="shared" si="9"/>
        <v>-0.95075814000000003</v>
      </c>
      <c r="K194" s="15">
        <f t="shared" si="10"/>
        <v>1.8099547511312217E-4</v>
      </c>
      <c r="L194" s="15">
        <f t="shared" si="11"/>
        <v>-1.7208292126696834E-4</v>
      </c>
    </row>
    <row r="195" spans="2:12" ht="15" customHeight="1">
      <c r="B195" s="13" t="s">
        <v>44</v>
      </c>
      <c r="C195" s="13" t="s">
        <v>8</v>
      </c>
      <c r="D195" s="13" t="s">
        <v>2</v>
      </c>
      <c r="E195" s="26" t="s">
        <v>2</v>
      </c>
      <c r="F195" s="26">
        <f t="shared" si="8"/>
        <v>1</v>
      </c>
      <c r="G195" s="13">
        <v>12</v>
      </c>
      <c r="H195" s="15">
        <v>-0.71768955000000001</v>
      </c>
      <c r="I195" s="15">
        <v>-2.02888907</v>
      </c>
      <c r="J195" s="15">
        <f t="shared" si="9"/>
        <v>-0.71768955000000001</v>
      </c>
      <c r="K195" s="15">
        <f t="shared" si="10"/>
        <v>1.8099547511312217E-4</v>
      </c>
      <c r="L195" s="15">
        <f t="shared" si="11"/>
        <v>-1.2989856108597286E-4</v>
      </c>
    </row>
    <row r="196" spans="2:12" ht="15" customHeight="1">
      <c r="B196" s="13" t="s">
        <v>44</v>
      </c>
      <c r="C196" s="13" t="s">
        <v>9</v>
      </c>
      <c r="D196" s="13" t="s">
        <v>2</v>
      </c>
      <c r="E196" s="26" t="s">
        <v>2</v>
      </c>
      <c r="F196" s="26">
        <f t="shared" si="8"/>
        <v>1</v>
      </c>
      <c r="G196" s="13">
        <v>12</v>
      </c>
      <c r="H196" s="15">
        <v>-0.71673549999999997</v>
      </c>
      <c r="I196" s="15">
        <v>-2.04882578</v>
      </c>
      <c r="J196" s="15">
        <f t="shared" si="9"/>
        <v>-0.71673549999999997</v>
      </c>
      <c r="K196" s="15">
        <f t="shared" si="10"/>
        <v>1.8099547511312217E-4</v>
      </c>
      <c r="L196" s="15">
        <f t="shared" si="11"/>
        <v>-1.2972588235294117E-4</v>
      </c>
    </row>
    <row r="197" spans="2:12" ht="15" customHeight="1">
      <c r="B197" s="13" t="s">
        <v>44</v>
      </c>
      <c r="C197" s="13" t="s">
        <v>10</v>
      </c>
      <c r="D197" s="13" t="s">
        <v>2</v>
      </c>
      <c r="E197" s="26" t="s">
        <v>2</v>
      </c>
      <c r="F197" s="26">
        <f t="shared" ref="F197:F260" si="12">IF(AND(D197="Check",E197="Check"),1, IF(AND(D197="Check",E197="Raise"),2, IF(AND(D197="Raise",E197="Check"),3, IF(AND(D197="Raise",E197="Raise"),4,"Error"))))</f>
        <v>1</v>
      </c>
      <c r="G197" s="13">
        <v>12</v>
      </c>
      <c r="H197" s="15">
        <v>-0.70189625</v>
      </c>
      <c r="I197" s="15">
        <v>-2.03375167</v>
      </c>
      <c r="J197" s="15">
        <f t="shared" ref="J197:J260" si="13">MAX(H197:I197)</f>
        <v>-0.70189625</v>
      </c>
      <c r="K197" s="15">
        <f t="shared" ref="K197:K260" si="14">G197/SUM(G$4:G$5086)</f>
        <v>1.8099547511312217E-4</v>
      </c>
      <c r="L197" s="15">
        <f t="shared" ref="L197:L260" si="15">K197*J197</f>
        <v>-1.2704004524886878E-4</v>
      </c>
    </row>
    <row r="198" spans="2:12" ht="15" customHeight="1">
      <c r="B198" s="13" t="s">
        <v>44</v>
      </c>
      <c r="C198" s="13" t="s">
        <v>11</v>
      </c>
      <c r="D198" s="13" t="s">
        <v>2</v>
      </c>
      <c r="E198" s="26" t="s">
        <v>2</v>
      </c>
      <c r="F198" s="26">
        <f t="shared" si="12"/>
        <v>1</v>
      </c>
      <c r="G198" s="13">
        <v>12</v>
      </c>
      <c r="H198" s="15">
        <v>-0.68516434999999998</v>
      </c>
      <c r="I198" s="15">
        <v>-2.0141322499999998</v>
      </c>
      <c r="J198" s="15">
        <f t="shared" si="13"/>
        <v>-0.68516434999999998</v>
      </c>
      <c r="K198" s="15">
        <f t="shared" si="14"/>
        <v>1.8099547511312217E-4</v>
      </c>
      <c r="L198" s="15">
        <f t="shared" si="15"/>
        <v>-1.2401164705882353E-4</v>
      </c>
    </row>
    <row r="199" spans="2:12" ht="15" customHeight="1">
      <c r="B199" s="13" t="s">
        <v>44</v>
      </c>
      <c r="C199" s="13" t="s">
        <v>12</v>
      </c>
      <c r="D199" s="13" t="s">
        <v>2</v>
      </c>
      <c r="E199" s="26" t="s">
        <v>2</v>
      </c>
      <c r="F199" s="26">
        <f t="shared" si="12"/>
        <v>1</v>
      </c>
      <c r="G199" s="13">
        <v>12</v>
      </c>
      <c r="H199" s="15">
        <v>-0.66684233999999998</v>
      </c>
      <c r="I199" s="15">
        <v>-1.99808016</v>
      </c>
      <c r="J199" s="15">
        <f t="shared" si="13"/>
        <v>-0.66684233999999998</v>
      </c>
      <c r="K199" s="15">
        <f t="shared" si="14"/>
        <v>1.8099547511312217E-4</v>
      </c>
      <c r="L199" s="15">
        <f t="shared" si="15"/>
        <v>-1.2069544615384615E-4</v>
      </c>
    </row>
    <row r="200" spans="2:12" ht="15" customHeight="1">
      <c r="B200" s="13" t="s">
        <v>44</v>
      </c>
      <c r="C200" s="13" t="s">
        <v>13</v>
      </c>
      <c r="D200" s="13" t="s">
        <v>2</v>
      </c>
      <c r="E200" s="26" t="s">
        <v>2</v>
      </c>
      <c r="F200" s="26">
        <f t="shared" si="12"/>
        <v>1</v>
      </c>
      <c r="G200" s="13">
        <v>12</v>
      </c>
      <c r="H200" s="15">
        <v>-0.69238648999999997</v>
      </c>
      <c r="I200" s="15">
        <v>-2.0290432300000001</v>
      </c>
      <c r="J200" s="15">
        <f t="shared" si="13"/>
        <v>-0.69238648999999997</v>
      </c>
      <c r="K200" s="15">
        <f t="shared" si="14"/>
        <v>1.8099547511312217E-4</v>
      </c>
      <c r="L200" s="15">
        <f t="shared" si="15"/>
        <v>-1.2531882171945701E-4</v>
      </c>
    </row>
    <row r="201" spans="2:12" ht="15" customHeight="1">
      <c r="B201" s="13" t="s">
        <v>44</v>
      </c>
      <c r="C201" s="13" t="s">
        <v>14</v>
      </c>
      <c r="D201" s="13" t="s">
        <v>2</v>
      </c>
      <c r="E201" s="26" t="s">
        <v>2</v>
      </c>
      <c r="F201" s="26">
        <f t="shared" si="12"/>
        <v>1</v>
      </c>
      <c r="G201" s="13">
        <v>12</v>
      </c>
      <c r="H201" s="15">
        <v>-0.48543472999999998</v>
      </c>
      <c r="I201" s="15">
        <v>-0.82039717999999995</v>
      </c>
      <c r="J201" s="15">
        <f t="shared" si="13"/>
        <v>-0.48543472999999998</v>
      </c>
      <c r="K201" s="15">
        <f t="shared" si="14"/>
        <v>1.8099547511312217E-4</v>
      </c>
      <c r="L201" s="15">
        <f t="shared" si="15"/>
        <v>-8.7861489592760178E-5</v>
      </c>
    </row>
    <row r="202" spans="2:12" ht="15" customHeight="1">
      <c r="B202" s="13" t="s">
        <v>44</v>
      </c>
      <c r="C202" s="13" t="s">
        <v>40</v>
      </c>
      <c r="D202" s="13" t="s">
        <v>2</v>
      </c>
      <c r="E202" s="26" t="s">
        <v>2</v>
      </c>
      <c r="F202" s="26">
        <f t="shared" si="12"/>
        <v>1</v>
      </c>
      <c r="G202" s="13">
        <v>12</v>
      </c>
      <c r="H202" s="15">
        <v>-0.29940967000000002</v>
      </c>
      <c r="I202" s="15">
        <v>-0.84984459000000001</v>
      </c>
      <c r="J202" s="15">
        <f t="shared" si="13"/>
        <v>-0.29940967000000002</v>
      </c>
      <c r="K202" s="15">
        <f t="shared" si="14"/>
        <v>1.8099547511312217E-4</v>
      </c>
      <c r="L202" s="15">
        <f t="shared" si="15"/>
        <v>-5.4191795475113125E-5</v>
      </c>
    </row>
    <row r="203" spans="2:12" ht="15" customHeight="1">
      <c r="B203" s="13" t="s">
        <v>44</v>
      </c>
      <c r="C203" s="13" t="s">
        <v>15</v>
      </c>
      <c r="D203" s="13" t="s">
        <v>2</v>
      </c>
      <c r="E203" s="26" t="s">
        <v>2</v>
      </c>
      <c r="F203" s="26">
        <f t="shared" si="12"/>
        <v>1</v>
      </c>
      <c r="G203" s="13">
        <v>12</v>
      </c>
      <c r="H203" s="15">
        <v>-0.33652657000000002</v>
      </c>
      <c r="I203" s="15">
        <v>-0.91296180999999998</v>
      </c>
      <c r="J203" s="15">
        <f t="shared" si="13"/>
        <v>-0.33652657000000002</v>
      </c>
      <c r="K203" s="15">
        <f t="shared" si="14"/>
        <v>1.8099547511312217E-4</v>
      </c>
      <c r="L203" s="15">
        <f t="shared" si="15"/>
        <v>-6.0909786425339369E-5</v>
      </c>
    </row>
    <row r="204" spans="2:12" ht="15" customHeight="1">
      <c r="B204" s="13" t="s">
        <v>44</v>
      </c>
      <c r="C204" s="13" t="s">
        <v>16</v>
      </c>
      <c r="D204" s="13" t="s">
        <v>2</v>
      </c>
      <c r="E204" s="26" t="s">
        <v>2</v>
      </c>
      <c r="F204" s="26">
        <f t="shared" si="12"/>
        <v>1</v>
      </c>
      <c r="G204" s="13">
        <v>12</v>
      </c>
      <c r="H204" s="15">
        <v>-0.37614709000000002</v>
      </c>
      <c r="I204" s="15">
        <v>-0.98309707000000002</v>
      </c>
      <c r="J204" s="15">
        <f t="shared" si="13"/>
        <v>-0.37614709000000002</v>
      </c>
      <c r="K204" s="15">
        <f t="shared" si="14"/>
        <v>1.8099547511312217E-4</v>
      </c>
      <c r="L204" s="15">
        <f t="shared" si="15"/>
        <v>-6.8080921266968324E-5</v>
      </c>
    </row>
    <row r="205" spans="2:12" ht="15" customHeight="1">
      <c r="B205" s="13" t="s">
        <v>44</v>
      </c>
      <c r="C205" s="13" t="s">
        <v>17</v>
      </c>
      <c r="D205" s="13" t="s">
        <v>2</v>
      </c>
      <c r="E205" s="26" t="s">
        <v>2</v>
      </c>
      <c r="F205" s="26">
        <f t="shared" si="12"/>
        <v>1</v>
      </c>
      <c r="G205" s="13">
        <v>12</v>
      </c>
      <c r="H205" s="15">
        <v>-0.38371832</v>
      </c>
      <c r="I205" s="15">
        <v>-0.99373816999999998</v>
      </c>
      <c r="J205" s="15">
        <f t="shared" si="13"/>
        <v>-0.38371832</v>
      </c>
      <c r="K205" s="15">
        <f t="shared" si="14"/>
        <v>1.8099547511312217E-4</v>
      </c>
      <c r="L205" s="15">
        <f t="shared" si="15"/>
        <v>-6.9451279638009047E-5</v>
      </c>
    </row>
    <row r="206" spans="2:12" ht="15" customHeight="1">
      <c r="B206" s="13" t="s">
        <v>44</v>
      </c>
      <c r="C206" s="13" t="s">
        <v>18</v>
      </c>
      <c r="D206" s="13" t="s">
        <v>2</v>
      </c>
      <c r="E206" s="26" t="s">
        <v>2</v>
      </c>
      <c r="F206" s="26">
        <f t="shared" si="12"/>
        <v>1</v>
      </c>
      <c r="G206" s="13">
        <v>12</v>
      </c>
      <c r="H206" s="15">
        <v>-0.39918798</v>
      </c>
      <c r="I206" s="15">
        <v>-1.0196756600000001</v>
      </c>
      <c r="J206" s="15">
        <f t="shared" si="13"/>
        <v>-0.39918798</v>
      </c>
      <c r="K206" s="15">
        <f t="shared" si="14"/>
        <v>1.8099547511312217E-4</v>
      </c>
      <c r="L206" s="15">
        <f t="shared" si="15"/>
        <v>-7.2251218099547506E-5</v>
      </c>
    </row>
    <row r="207" spans="2:12" ht="15" customHeight="1">
      <c r="B207" s="13" t="s">
        <v>44</v>
      </c>
      <c r="C207" s="13" t="s">
        <v>20</v>
      </c>
      <c r="D207" s="13" t="s">
        <v>2</v>
      </c>
      <c r="E207" s="26" t="s">
        <v>2</v>
      </c>
      <c r="F207" s="26">
        <f t="shared" si="12"/>
        <v>1</v>
      </c>
      <c r="G207" s="13">
        <v>12</v>
      </c>
      <c r="H207" s="15">
        <v>-0.72216225999999994</v>
      </c>
      <c r="I207" s="15">
        <v>-2.0372297000000001</v>
      </c>
      <c r="J207" s="15">
        <f t="shared" si="13"/>
        <v>-0.72216225999999994</v>
      </c>
      <c r="K207" s="15">
        <f t="shared" si="14"/>
        <v>1.8099547511312217E-4</v>
      </c>
      <c r="L207" s="15">
        <f t="shared" si="15"/>
        <v>-1.3070810135746606E-4</v>
      </c>
    </row>
    <row r="208" spans="2:12" ht="15" customHeight="1">
      <c r="B208" s="13" t="s">
        <v>44</v>
      </c>
      <c r="C208" s="13" t="s">
        <v>21</v>
      </c>
      <c r="D208" s="13" t="s">
        <v>2</v>
      </c>
      <c r="E208" s="26" t="s">
        <v>2</v>
      </c>
      <c r="F208" s="26">
        <f t="shared" si="12"/>
        <v>1</v>
      </c>
      <c r="G208" s="13">
        <v>12</v>
      </c>
      <c r="H208" s="15">
        <v>-0.71964718000000005</v>
      </c>
      <c r="I208" s="15">
        <v>-2.0556025899999999</v>
      </c>
      <c r="J208" s="15">
        <f t="shared" si="13"/>
        <v>-0.71964718000000005</v>
      </c>
      <c r="K208" s="15">
        <f t="shared" si="14"/>
        <v>1.8099547511312217E-4</v>
      </c>
      <c r="L208" s="15">
        <f t="shared" si="15"/>
        <v>-1.3025288325791857E-4</v>
      </c>
    </row>
    <row r="209" spans="2:12" ht="15" customHeight="1">
      <c r="B209" s="13" t="s">
        <v>44</v>
      </c>
      <c r="C209" s="13" t="s">
        <v>22</v>
      </c>
      <c r="D209" s="13" t="s">
        <v>2</v>
      </c>
      <c r="E209" s="26" t="s">
        <v>2</v>
      </c>
      <c r="F209" s="26">
        <f t="shared" si="12"/>
        <v>1</v>
      </c>
      <c r="G209" s="13">
        <v>12</v>
      </c>
      <c r="H209" s="15">
        <v>-0.70332128999999999</v>
      </c>
      <c r="I209" s="15">
        <v>-2.0389919000000001</v>
      </c>
      <c r="J209" s="15">
        <f t="shared" si="13"/>
        <v>-0.70332128999999999</v>
      </c>
      <c r="K209" s="15">
        <f t="shared" si="14"/>
        <v>1.8099547511312217E-4</v>
      </c>
      <c r="L209" s="15">
        <f t="shared" si="15"/>
        <v>-1.2729797104072397E-4</v>
      </c>
    </row>
    <row r="210" spans="2:12" ht="15" customHeight="1">
      <c r="B210" s="13" t="s">
        <v>44</v>
      </c>
      <c r="C210" s="13" t="s">
        <v>23</v>
      </c>
      <c r="D210" s="13" t="s">
        <v>2</v>
      </c>
      <c r="E210" s="26" t="s">
        <v>2</v>
      </c>
      <c r="F210" s="26">
        <f t="shared" si="12"/>
        <v>1</v>
      </c>
      <c r="G210" s="13">
        <v>12</v>
      </c>
      <c r="H210" s="15">
        <v>-0.68466872000000001</v>
      </c>
      <c r="I210" s="15">
        <v>-2.0174060300000001</v>
      </c>
      <c r="J210" s="15">
        <f t="shared" si="13"/>
        <v>-0.68466872000000001</v>
      </c>
      <c r="K210" s="15">
        <f t="shared" si="14"/>
        <v>1.8099547511312217E-4</v>
      </c>
      <c r="L210" s="15">
        <f t="shared" si="15"/>
        <v>-1.2392194027149322E-4</v>
      </c>
    </row>
    <row r="211" spans="2:12" ht="15" customHeight="1">
      <c r="B211" s="13" t="s">
        <v>44</v>
      </c>
      <c r="C211" s="13" t="s">
        <v>24</v>
      </c>
      <c r="D211" s="13" t="s">
        <v>2</v>
      </c>
      <c r="E211" s="26" t="s">
        <v>2</v>
      </c>
      <c r="F211" s="26">
        <f t="shared" si="12"/>
        <v>1</v>
      </c>
      <c r="G211" s="13">
        <v>12</v>
      </c>
      <c r="H211" s="15">
        <v>-0.65470105999999995</v>
      </c>
      <c r="I211" s="15">
        <v>-1.98965448</v>
      </c>
      <c r="J211" s="15">
        <f t="shared" si="13"/>
        <v>-0.65470105999999995</v>
      </c>
      <c r="K211" s="15">
        <f t="shared" si="14"/>
        <v>1.8099547511312217E-4</v>
      </c>
      <c r="L211" s="15">
        <f t="shared" si="15"/>
        <v>-1.184979294117647E-4</v>
      </c>
    </row>
    <row r="212" spans="2:12" ht="15" customHeight="1">
      <c r="B212" s="13" t="s">
        <v>44</v>
      </c>
      <c r="C212" s="13" t="s">
        <v>25</v>
      </c>
      <c r="D212" s="13" t="s">
        <v>2</v>
      </c>
      <c r="E212" s="26" t="s">
        <v>2</v>
      </c>
      <c r="F212" s="26">
        <f t="shared" si="12"/>
        <v>1</v>
      </c>
      <c r="G212" s="13">
        <v>12</v>
      </c>
      <c r="H212" s="15">
        <v>-0.68901482000000003</v>
      </c>
      <c r="I212" s="15">
        <v>-2.0294710299999998</v>
      </c>
      <c r="J212" s="15">
        <f t="shared" si="13"/>
        <v>-0.68901482000000003</v>
      </c>
      <c r="K212" s="15">
        <f t="shared" si="14"/>
        <v>1.8099547511312217E-4</v>
      </c>
      <c r="L212" s="15">
        <f t="shared" si="15"/>
        <v>-1.2470856470588236E-4</v>
      </c>
    </row>
    <row r="213" spans="2:12" ht="15" customHeight="1">
      <c r="B213" s="13" t="s">
        <v>44</v>
      </c>
      <c r="C213" s="13" t="s">
        <v>26</v>
      </c>
      <c r="D213" s="13" t="s">
        <v>2</v>
      </c>
      <c r="E213" s="26" t="s">
        <v>2</v>
      </c>
      <c r="F213" s="26">
        <f t="shared" si="12"/>
        <v>1</v>
      </c>
      <c r="G213" s="13">
        <v>24</v>
      </c>
      <c r="H213" s="15">
        <v>-0.49699145</v>
      </c>
      <c r="I213" s="15">
        <v>-0.85509051000000003</v>
      </c>
      <c r="J213" s="15">
        <f t="shared" si="13"/>
        <v>-0.49699145</v>
      </c>
      <c r="K213" s="15">
        <f t="shared" si="14"/>
        <v>3.6199095022624434E-4</v>
      </c>
      <c r="L213" s="15">
        <f t="shared" si="15"/>
        <v>-1.7990640723981901E-4</v>
      </c>
    </row>
    <row r="214" spans="2:12" ht="15" customHeight="1">
      <c r="B214" s="13" t="s">
        <v>44</v>
      </c>
      <c r="C214" s="13" t="s">
        <v>27</v>
      </c>
      <c r="D214" s="13" t="s">
        <v>2</v>
      </c>
      <c r="E214" s="26" t="s">
        <v>2</v>
      </c>
      <c r="F214" s="26">
        <f t="shared" si="12"/>
        <v>1</v>
      </c>
      <c r="G214" s="13">
        <v>24</v>
      </c>
      <c r="H214" s="15">
        <v>-0.31353509000000002</v>
      </c>
      <c r="I214" s="15">
        <v>-0.88304386000000001</v>
      </c>
      <c r="J214" s="15">
        <f t="shared" si="13"/>
        <v>-0.31353509000000002</v>
      </c>
      <c r="K214" s="15">
        <f t="shared" si="14"/>
        <v>3.6199095022624434E-4</v>
      </c>
      <c r="L214" s="15">
        <f t="shared" si="15"/>
        <v>-1.1349686515837105E-4</v>
      </c>
    </row>
    <row r="215" spans="2:12" ht="15" customHeight="1">
      <c r="B215" s="13" t="s">
        <v>44</v>
      </c>
      <c r="C215" s="13" t="s">
        <v>28</v>
      </c>
      <c r="D215" s="13" t="s">
        <v>2</v>
      </c>
      <c r="E215" s="26" t="s">
        <v>2</v>
      </c>
      <c r="F215" s="26">
        <f t="shared" si="12"/>
        <v>1</v>
      </c>
      <c r="G215" s="13">
        <v>24</v>
      </c>
      <c r="H215" s="15">
        <v>-0.34829312000000001</v>
      </c>
      <c r="I215" s="15">
        <v>-0.94358755999999999</v>
      </c>
      <c r="J215" s="15">
        <f t="shared" si="13"/>
        <v>-0.34829312000000001</v>
      </c>
      <c r="K215" s="15">
        <f t="shared" si="14"/>
        <v>3.6199095022624434E-4</v>
      </c>
      <c r="L215" s="15">
        <f t="shared" si="15"/>
        <v>-1.2607895746606334E-4</v>
      </c>
    </row>
    <row r="216" spans="2:12" ht="15" customHeight="1">
      <c r="B216" s="13" t="s">
        <v>44</v>
      </c>
      <c r="C216" s="13" t="s">
        <v>29</v>
      </c>
      <c r="D216" s="13" t="s">
        <v>2</v>
      </c>
      <c r="E216" s="26" t="s">
        <v>2</v>
      </c>
      <c r="F216" s="26">
        <f t="shared" si="12"/>
        <v>1</v>
      </c>
      <c r="G216" s="13">
        <v>24</v>
      </c>
      <c r="H216" s="15">
        <v>-0.38559416000000002</v>
      </c>
      <c r="I216" s="15">
        <v>-1.0109216400000001</v>
      </c>
      <c r="J216" s="15">
        <f t="shared" si="13"/>
        <v>-0.38559416000000002</v>
      </c>
      <c r="K216" s="15">
        <f t="shared" si="14"/>
        <v>3.6199095022624434E-4</v>
      </c>
      <c r="L216" s="15">
        <f t="shared" si="15"/>
        <v>-1.395815963800905E-4</v>
      </c>
    </row>
    <row r="217" spans="2:12" ht="15" customHeight="1">
      <c r="B217" s="13" t="s">
        <v>44</v>
      </c>
      <c r="C217" s="13" t="s">
        <v>30</v>
      </c>
      <c r="D217" s="13" t="s">
        <v>2</v>
      </c>
      <c r="E217" s="26" t="s">
        <v>2</v>
      </c>
      <c r="F217" s="26">
        <f t="shared" si="12"/>
        <v>1</v>
      </c>
      <c r="G217" s="13">
        <v>24</v>
      </c>
      <c r="H217" s="15">
        <v>-0.39148993999999998</v>
      </c>
      <c r="I217" s="15">
        <v>-1.0194263299999999</v>
      </c>
      <c r="J217" s="15">
        <f t="shared" si="13"/>
        <v>-0.39148993999999998</v>
      </c>
      <c r="K217" s="15">
        <f t="shared" si="14"/>
        <v>3.6199095022624434E-4</v>
      </c>
      <c r="L217" s="15">
        <f t="shared" si="15"/>
        <v>-1.4171581538461537E-4</v>
      </c>
    </row>
    <row r="218" spans="2:12" ht="15" customHeight="1">
      <c r="B218" s="13" t="s">
        <v>44</v>
      </c>
      <c r="C218" s="13" t="s">
        <v>31</v>
      </c>
      <c r="D218" s="13" t="s">
        <v>2</v>
      </c>
      <c r="E218" s="26" t="s">
        <v>2</v>
      </c>
      <c r="F218" s="26">
        <f t="shared" si="12"/>
        <v>1</v>
      </c>
      <c r="G218" s="13">
        <v>24</v>
      </c>
      <c r="H218" s="15">
        <v>-0.40533097000000001</v>
      </c>
      <c r="I218" s="15">
        <v>-1.0431338800000001</v>
      </c>
      <c r="J218" s="15">
        <f t="shared" si="13"/>
        <v>-0.40533097000000001</v>
      </c>
      <c r="K218" s="15">
        <f t="shared" si="14"/>
        <v>3.6199095022624434E-4</v>
      </c>
      <c r="L218" s="15">
        <f t="shared" si="15"/>
        <v>-1.4672614298642534E-4</v>
      </c>
    </row>
    <row r="219" spans="2:12" ht="15" customHeight="1">
      <c r="B219" s="13" t="s">
        <v>44</v>
      </c>
      <c r="C219" s="13" t="s">
        <v>32</v>
      </c>
      <c r="D219" s="13" t="s">
        <v>2</v>
      </c>
      <c r="E219" s="26" t="s">
        <v>2</v>
      </c>
      <c r="F219" s="26">
        <f t="shared" si="12"/>
        <v>1</v>
      </c>
      <c r="G219" s="13">
        <v>24</v>
      </c>
      <c r="H219" s="15">
        <v>-0.96770186000000002</v>
      </c>
      <c r="I219" s="15">
        <v>-1.84913718</v>
      </c>
      <c r="J219" s="15">
        <f t="shared" si="13"/>
        <v>-0.96770186000000002</v>
      </c>
      <c r="K219" s="15">
        <f t="shared" si="14"/>
        <v>3.6199095022624434E-4</v>
      </c>
      <c r="L219" s="15">
        <f t="shared" si="15"/>
        <v>-3.5029931583710407E-4</v>
      </c>
    </row>
    <row r="220" spans="2:12" ht="15" customHeight="1">
      <c r="B220" s="13" t="s">
        <v>44</v>
      </c>
      <c r="C220" s="13" t="s">
        <v>33</v>
      </c>
      <c r="D220" s="13" t="s">
        <v>2</v>
      </c>
      <c r="E220" s="26" t="s">
        <v>2</v>
      </c>
      <c r="F220" s="26">
        <f t="shared" si="12"/>
        <v>1</v>
      </c>
      <c r="G220" s="13">
        <v>24</v>
      </c>
      <c r="H220" s="15">
        <v>-0.73542653999999996</v>
      </c>
      <c r="I220" s="15">
        <v>-2.04127883</v>
      </c>
      <c r="J220" s="15">
        <f t="shared" si="13"/>
        <v>-0.73542653999999996</v>
      </c>
      <c r="K220" s="15">
        <f t="shared" si="14"/>
        <v>3.6199095022624434E-4</v>
      </c>
      <c r="L220" s="15">
        <f t="shared" si="15"/>
        <v>-2.6621775203619906E-4</v>
      </c>
    </row>
    <row r="221" spans="2:12" ht="15" customHeight="1">
      <c r="B221" s="13" t="s">
        <v>44</v>
      </c>
      <c r="C221" s="13" t="s">
        <v>34</v>
      </c>
      <c r="D221" s="13" t="s">
        <v>2</v>
      </c>
      <c r="E221" s="26" t="s">
        <v>2</v>
      </c>
      <c r="F221" s="26">
        <f t="shared" si="12"/>
        <v>1</v>
      </c>
      <c r="G221" s="13">
        <v>24</v>
      </c>
      <c r="H221" s="15">
        <v>-0.73417843999999999</v>
      </c>
      <c r="I221" s="15">
        <v>-2.0607392299999998</v>
      </c>
      <c r="J221" s="15">
        <f t="shared" si="13"/>
        <v>-0.73417843999999999</v>
      </c>
      <c r="K221" s="15">
        <f t="shared" si="14"/>
        <v>3.6199095022624434E-4</v>
      </c>
      <c r="L221" s="15">
        <f t="shared" si="15"/>
        <v>-2.6576595113122169E-4</v>
      </c>
    </row>
    <row r="222" spans="2:12" ht="15" customHeight="1">
      <c r="B222" s="13" t="s">
        <v>44</v>
      </c>
      <c r="C222" s="13" t="s">
        <v>35</v>
      </c>
      <c r="D222" s="13" t="s">
        <v>2</v>
      </c>
      <c r="E222" s="26" t="s">
        <v>2</v>
      </c>
      <c r="F222" s="26">
        <f t="shared" si="12"/>
        <v>1</v>
      </c>
      <c r="G222" s="13">
        <v>24</v>
      </c>
      <c r="H222" s="15">
        <v>-0.71951377999999999</v>
      </c>
      <c r="I222" s="15">
        <v>-2.0457969500000002</v>
      </c>
      <c r="J222" s="15">
        <f t="shared" si="13"/>
        <v>-0.71951377999999999</v>
      </c>
      <c r="K222" s="15">
        <f t="shared" si="14"/>
        <v>3.6199095022624434E-4</v>
      </c>
      <c r="L222" s="15">
        <f t="shared" si="15"/>
        <v>-2.6045747692307689E-4</v>
      </c>
    </row>
    <row r="223" spans="2:12" ht="15" customHeight="1">
      <c r="B223" s="13" t="s">
        <v>44</v>
      </c>
      <c r="C223" s="13" t="s">
        <v>36</v>
      </c>
      <c r="D223" s="13" t="s">
        <v>2</v>
      </c>
      <c r="E223" s="26" t="s">
        <v>2</v>
      </c>
      <c r="F223" s="26">
        <f t="shared" si="12"/>
        <v>1</v>
      </c>
      <c r="G223" s="13">
        <v>24</v>
      </c>
      <c r="H223" s="15">
        <v>-0.70302295000000004</v>
      </c>
      <c r="I223" s="15">
        <v>-2.02637</v>
      </c>
      <c r="J223" s="15">
        <f t="shared" si="13"/>
        <v>-0.70302295000000004</v>
      </c>
      <c r="K223" s="15">
        <f t="shared" si="14"/>
        <v>3.6199095022624434E-4</v>
      </c>
      <c r="L223" s="15">
        <f t="shared" si="15"/>
        <v>-2.5448794570135747E-4</v>
      </c>
    </row>
    <row r="224" spans="2:12" ht="15" customHeight="1">
      <c r="B224" s="13" t="s">
        <v>44</v>
      </c>
      <c r="C224" s="13" t="s">
        <v>37</v>
      </c>
      <c r="D224" s="13" t="s">
        <v>2</v>
      </c>
      <c r="E224" s="26" t="s">
        <v>2</v>
      </c>
      <c r="F224" s="26">
        <f t="shared" si="12"/>
        <v>1</v>
      </c>
      <c r="G224" s="13">
        <v>24</v>
      </c>
      <c r="H224" s="15">
        <v>-0.68488389000000005</v>
      </c>
      <c r="I224" s="15">
        <v>-2.0104670200000001</v>
      </c>
      <c r="J224" s="15">
        <f t="shared" si="13"/>
        <v>-0.68488389000000005</v>
      </c>
      <c r="K224" s="15">
        <f t="shared" si="14"/>
        <v>3.6199095022624434E-4</v>
      </c>
      <c r="L224" s="15">
        <f t="shared" si="15"/>
        <v>-2.4792177013574664E-4</v>
      </c>
    </row>
    <row r="225" spans="2:12" ht="15" customHeight="1">
      <c r="B225" s="13" t="s">
        <v>44</v>
      </c>
      <c r="C225" s="13" t="s">
        <v>38</v>
      </c>
      <c r="D225" s="13" t="s">
        <v>2</v>
      </c>
      <c r="E225" s="26" t="s">
        <v>2</v>
      </c>
      <c r="F225" s="26">
        <f t="shared" si="12"/>
        <v>1</v>
      </c>
      <c r="G225" s="13">
        <v>24</v>
      </c>
      <c r="H225" s="15">
        <v>-0.70889767999999997</v>
      </c>
      <c r="I225" s="15">
        <v>-2.0399744700000002</v>
      </c>
      <c r="J225" s="15">
        <f t="shared" si="13"/>
        <v>-0.70889767999999997</v>
      </c>
      <c r="K225" s="15">
        <f t="shared" si="14"/>
        <v>3.6199095022624434E-4</v>
      </c>
      <c r="L225" s="15">
        <f t="shared" si="15"/>
        <v>-2.5661454479638005E-4</v>
      </c>
    </row>
    <row r="226" spans="2:12" ht="15" customHeight="1">
      <c r="B226" s="13" t="s">
        <v>45</v>
      </c>
      <c r="C226" s="13" t="s">
        <v>1</v>
      </c>
      <c r="D226" s="13" t="s">
        <v>2</v>
      </c>
      <c r="E226" s="26" t="s">
        <v>2</v>
      </c>
      <c r="F226" s="26">
        <f t="shared" si="12"/>
        <v>1</v>
      </c>
      <c r="G226" s="13">
        <v>12</v>
      </c>
      <c r="H226" s="15">
        <v>-0.21172994000000001</v>
      </c>
      <c r="I226" s="15">
        <v>-0.69396007000000004</v>
      </c>
      <c r="J226" s="15">
        <f t="shared" si="13"/>
        <v>-0.21172994000000001</v>
      </c>
      <c r="K226" s="15">
        <f t="shared" si="14"/>
        <v>1.8099547511312217E-4</v>
      </c>
      <c r="L226" s="15">
        <f t="shared" si="15"/>
        <v>-3.8322161085972852E-5</v>
      </c>
    </row>
    <row r="227" spans="2:12" ht="15" customHeight="1">
      <c r="B227" s="13" t="s">
        <v>45</v>
      </c>
      <c r="C227" s="13" t="s">
        <v>3</v>
      </c>
      <c r="D227" s="13" t="s">
        <v>2</v>
      </c>
      <c r="E227" s="26" t="s">
        <v>2</v>
      </c>
      <c r="F227" s="26">
        <f t="shared" si="12"/>
        <v>1</v>
      </c>
      <c r="G227" s="13">
        <v>12</v>
      </c>
      <c r="H227" s="15">
        <v>-0.22684541</v>
      </c>
      <c r="I227" s="15">
        <v>-0.73029416999999996</v>
      </c>
      <c r="J227" s="15">
        <f t="shared" si="13"/>
        <v>-0.22684541</v>
      </c>
      <c r="K227" s="15">
        <f t="shared" si="14"/>
        <v>1.8099547511312217E-4</v>
      </c>
      <c r="L227" s="15">
        <f t="shared" si="15"/>
        <v>-4.1057992760180991E-5</v>
      </c>
    </row>
    <row r="228" spans="2:12" ht="15" customHeight="1">
      <c r="B228" s="13" t="s">
        <v>45</v>
      </c>
      <c r="C228" s="13" t="s">
        <v>4</v>
      </c>
      <c r="D228" s="13" t="s">
        <v>2</v>
      </c>
      <c r="E228" s="26" t="s">
        <v>2</v>
      </c>
      <c r="F228" s="26">
        <f t="shared" si="12"/>
        <v>1</v>
      </c>
      <c r="G228" s="13">
        <v>12</v>
      </c>
      <c r="H228" s="15">
        <v>-0.26799634</v>
      </c>
      <c r="I228" s="15">
        <v>-0.80502728999999995</v>
      </c>
      <c r="J228" s="15">
        <f t="shared" si="13"/>
        <v>-0.26799634</v>
      </c>
      <c r="K228" s="15">
        <f t="shared" si="14"/>
        <v>1.8099547511312217E-4</v>
      </c>
      <c r="L228" s="15">
        <f t="shared" si="15"/>
        <v>-4.850612488687783E-5</v>
      </c>
    </row>
    <row r="229" spans="2:12" ht="15" customHeight="1">
      <c r="B229" s="13" t="s">
        <v>45</v>
      </c>
      <c r="C229" s="13" t="s">
        <v>5</v>
      </c>
      <c r="D229" s="13" t="s">
        <v>2</v>
      </c>
      <c r="E229" s="26" t="s">
        <v>2</v>
      </c>
      <c r="F229" s="26">
        <f t="shared" si="12"/>
        <v>1</v>
      </c>
      <c r="G229" s="13">
        <v>12</v>
      </c>
      <c r="H229" s="15">
        <v>-0.27451527999999997</v>
      </c>
      <c r="I229" s="15">
        <v>-0.8205635</v>
      </c>
      <c r="J229" s="15">
        <f t="shared" si="13"/>
        <v>-0.27451527999999997</v>
      </c>
      <c r="K229" s="15">
        <f t="shared" si="14"/>
        <v>1.8099547511312217E-4</v>
      </c>
      <c r="L229" s="15">
        <f t="shared" si="15"/>
        <v>-4.9686023529411761E-5</v>
      </c>
    </row>
    <row r="230" spans="2:12" ht="15" customHeight="1">
      <c r="B230" s="13" t="s">
        <v>45</v>
      </c>
      <c r="C230" s="13" t="s">
        <v>6</v>
      </c>
      <c r="D230" s="13" t="s">
        <v>2</v>
      </c>
      <c r="E230" s="26" t="s">
        <v>2</v>
      </c>
      <c r="F230" s="26">
        <f t="shared" si="12"/>
        <v>1</v>
      </c>
      <c r="G230" s="13">
        <v>12</v>
      </c>
      <c r="H230" s="15">
        <v>-0.27790287000000002</v>
      </c>
      <c r="I230" s="15">
        <v>-0.83563286000000003</v>
      </c>
      <c r="J230" s="15">
        <f t="shared" si="13"/>
        <v>-0.27790287000000002</v>
      </c>
      <c r="K230" s="15">
        <f t="shared" si="14"/>
        <v>1.8099547511312217E-4</v>
      </c>
      <c r="L230" s="15">
        <f t="shared" si="15"/>
        <v>-5.0299161990950229E-5</v>
      </c>
    </row>
    <row r="231" spans="2:12" ht="15" customHeight="1">
      <c r="B231" s="13" t="s">
        <v>45</v>
      </c>
      <c r="C231" s="13" t="s">
        <v>7</v>
      </c>
      <c r="D231" s="13" t="s">
        <v>2</v>
      </c>
      <c r="E231" s="26" t="s">
        <v>2</v>
      </c>
      <c r="F231" s="26">
        <f t="shared" si="12"/>
        <v>1</v>
      </c>
      <c r="G231" s="13">
        <v>12</v>
      </c>
      <c r="H231" s="15">
        <v>-0.31524915999999997</v>
      </c>
      <c r="I231" s="15">
        <v>-0.85587776000000004</v>
      </c>
      <c r="J231" s="15">
        <f t="shared" si="13"/>
        <v>-0.31524915999999997</v>
      </c>
      <c r="K231" s="15">
        <f t="shared" si="14"/>
        <v>1.8099547511312217E-4</v>
      </c>
      <c r="L231" s="15">
        <f t="shared" si="15"/>
        <v>-5.7058671493212666E-5</v>
      </c>
    </row>
    <row r="232" spans="2:12" ht="15" customHeight="1">
      <c r="B232" s="13" t="s">
        <v>45</v>
      </c>
      <c r="C232" s="13" t="s">
        <v>8</v>
      </c>
      <c r="D232" s="13" t="s">
        <v>2</v>
      </c>
      <c r="E232" s="26" t="s">
        <v>2</v>
      </c>
      <c r="F232" s="26">
        <f t="shared" si="12"/>
        <v>1</v>
      </c>
      <c r="G232" s="13">
        <v>12</v>
      </c>
      <c r="H232" s="15">
        <v>-0.93091161</v>
      </c>
      <c r="I232" s="15">
        <v>-1.7909163299999999</v>
      </c>
      <c r="J232" s="15">
        <f t="shared" si="13"/>
        <v>-0.93091161</v>
      </c>
      <c r="K232" s="15">
        <f t="shared" si="14"/>
        <v>1.8099547511312217E-4</v>
      </c>
      <c r="L232" s="15">
        <f t="shared" si="15"/>
        <v>-1.684907891402715E-4</v>
      </c>
    </row>
    <row r="233" spans="2:12" ht="15" customHeight="1">
      <c r="B233" s="13" t="s">
        <v>45</v>
      </c>
      <c r="C233" s="13" t="s">
        <v>9</v>
      </c>
      <c r="D233" s="13" t="s">
        <v>2</v>
      </c>
      <c r="E233" s="26" t="s">
        <v>2</v>
      </c>
      <c r="F233" s="26">
        <f t="shared" si="12"/>
        <v>1</v>
      </c>
      <c r="G233" s="13">
        <v>12</v>
      </c>
      <c r="H233" s="15">
        <v>-0.71336909000000004</v>
      </c>
      <c r="I233" s="15">
        <v>-2.0444669599999998</v>
      </c>
      <c r="J233" s="15">
        <f t="shared" si="13"/>
        <v>-0.71336909000000004</v>
      </c>
      <c r="K233" s="15">
        <f t="shared" si="14"/>
        <v>1.8099547511312217E-4</v>
      </c>
      <c r="L233" s="15">
        <f t="shared" si="15"/>
        <v>-1.2911657737556563E-4</v>
      </c>
    </row>
    <row r="234" spans="2:12" ht="15" customHeight="1">
      <c r="B234" s="13" t="s">
        <v>45</v>
      </c>
      <c r="C234" s="13" t="s">
        <v>10</v>
      </c>
      <c r="D234" s="13" t="s">
        <v>2</v>
      </c>
      <c r="E234" s="26" t="s">
        <v>2</v>
      </c>
      <c r="F234" s="26">
        <f t="shared" si="12"/>
        <v>1</v>
      </c>
      <c r="G234" s="13">
        <v>12</v>
      </c>
      <c r="H234" s="15">
        <v>-0.69730603999999996</v>
      </c>
      <c r="I234" s="15">
        <v>-2.0280414900000001</v>
      </c>
      <c r="J234" s="15">
        <f t="shared" si="13"/>
        <v>-0.69730603999999996</v>
      </c>
      <c r="K234" s="15">
        <f t="shared" si="14"/>
        <v>1.8099547511312217E-4</v>
      </c>
      <c r="L234" s="15">
        <f t="shared" si="15"/>
        <v>-1.2620923800904976E-4</v>
      </c>
    </row>
    <row r="235" spans="2:12" ht="15" customHeight="1">
      <c r="B235" s="13" t="s">
        <v>45</v>
      </c>
      <c r="C235" s="13" t="s">
        <v>11</v>
      </c>
      <c r="D235" s="13" t="s">
        <v>2</v>
      </c>
      <c r="E235" s="26" t="s">
        <v>2</v>
      </c>
      <c r="F235" s="26">
        <f t="shared" si="12"/>
        <v>1</v>
      </c>
      <c r="G235" s="13">
        <v>12</v>
      </c>
      <c r="H235" s="15">
        <v>-0.68023599000000001</v>
      </c>
      <c r="I235" s="15">
        <v>-2.00551265</v>
      </c>
      <c r="J235" s="15">
        <f t="shared" si="13"/>
        <v>-0.68023599000000001</v>
      </c>
      <c r="K235" s="15">
        <f t="shared" si="14"/>
        <v>1.8099547511312217E-4</v>
      </c>
      <c r="L235" s="15">
        <f t="shared" si="15"/>
        <v>-1.2311963619909502E-4</v>
      </c>
    </row>
    <row r="236" spans="2:12" ht="15" customHeight="1">
      <c r="B236" s="13" t="s">
        <v>45</v>
      </c>
      <c r="C236" s="13" t="s">
        <v>12</v>
      </c>
      <c r="D236" s="13" t="s">
        <v>2</v>
      </c>
      <c r="E236" s="26" t="s">
        <v>2</v>
      </c>
      <c r="F236" s="26">
        <f t="shared" si="12"/>
        <v>1</v>
      </c>
      <c r="G236" s="13">
        <v>12</v>
      </c>
      <c r="H236" s="15">
        <v>-0.66196697999999998</v>
      </c>
      <c r="I236" s="15">
        <v>-1.9814234399999999</v>
      </c>
      <c r="J236" s="15">
        <f t="shared" si="13"/>
        <v>-0.66196697999999998</v>
      </c>
      <c r="K236" s="15">
        <f t="shared" si="14"/>
        <v>1.8099547511312217E-4</v>
      </c>
      <c r="L236" s="15">
        <f t="shared" si="15"/>
        <v>-1.1981302805429864E-4</v>
      </c>
    </row>
    <row r="237" spans="2:12" ht="15" customHeight="1">
      <c r="B237" s="13" t="s">
        <v>45</v>
      </c>
      <c r="C237" s="13" t="s">
        <v>13</v>
      </c>
      <c r="D237" s="13" t="s">
        <v>2</v>
      </c>
      <c r="E237" s="26" t="s">
        <v>2</v>
      </c>
      <c r="F237" s="26">
        <f t="shared" si="12"/>
        <v>1</v>
      </c>
      <c r="G237" s="13">
        <v>12</v>
      </c>
      <c r="H237" s="15">
        <v>-0.66556004999999996</v>
      </c>
      <c r="I237" s="15">
        <v>-2.0038036799999999</v>
      </c>
      <c r="J237" s="15">
        <f t="shared" si="13"/>
        <v>-0.66556004999999996</v>
      </c>
      <c r="K237" s="15">
        <f t="shared" si="14"/>
        <v>1.8099547511312217E-4</v>
      </c>
      <c r="L237" s="15">
        <f t="shared" si="15"/>
        <v>-1.2046335746606334E-4</v>
      </c>
    </row>
    <row r="238" spans="2:12" ht="15" customHeight="1">
      <c r="B238" s="13" t="s">
        <v>45</v>
      </c>
      <c r="C238" s="13" t="s">
        <v>14</v>
      </c>
      <c r="D238" s="13" t="s">
        <v>2</v>
      </c>
      <c r="E238" s="26" t="s">
        <v>2</v>
      </c>
      <c r="F238" s="26">
        <f t="shared" si="12"/>
        <v>1</v>
      </c>
      <c r="G238" s="13">
        <v>12</v>
      </c>
      <c r="H238" s="15">
        <v>-0.30997645000000001</v>
      </c>
      <c r="I238" s="15">
        <v>-0.47844465000000003</v>
      </c>
      <c r="J238" s="15">
        <f t="shared" si="13"/>
        <v>-0.30997645000000001</v>
      </c>
      <c r="K238" s="15">
        <f t="shared" si="14"/>
        <v>1.8099547511312217E-4</v>
      </c>
      <c r="L238" s="15">
        <f t="shared" si="15"/>
        <v>-5.6104334841628962E-5</v>
      </c>
    </row>
    <row r="239" spans="2:12" ht="15" customHeight="1">
      <c r="B239" s="13" t="s">
        <v>45</v>
      </c>
      <c r="C239" s="13" t="s">
        <v>40</v>
      </c>
      <c r="D239" s="13" t="s">
        <v>2</v>
      </c>
      <c r="E239" s="26" t="s">
        <v>2</v>
      </c>
      <c r="F239" s="26">
        <f t="shared" si="12"/>
        <v>1</v>
      </c>
      <c r="G239" s="13">
        <v>12</v>
      </c>
      <c r="H239" s="15">
        <v>-0.22000848000000001</v>
      </c>
      <c r="I239" s="15">
        <v>-0.68620455000000002</v>
      </c>
      <c r="J239" s="15">
        <f t="shared" si="13"/>
        <v>-0.22000848000000001</v>
      </c>
      <c r="K239" s="15">
        <f t="shared" si="14"/>
        <v>1.8099547511312217E-4</v>
      </c>
      <c r="L239" s="15">
        <f t="shared" si="15"/>
        <v>-3.9820539366515835E-5</v>
      </c>
    </row>
    <row r="240" spans="2:12" ht="15" customHeight="1">
      <c r="B240" s="13" t="s">
        <v>45</v>
      </c>
      <c r="C240" s="13" t="s">
        <v>15</v>
      </c>
      <c r="D240" s="13" t="s">
        <v>2</v>
      </c>
      <c r="E240" s="26" t="s">
        <v>2</v>
      </c>
      <c r="F240" s="26">
        <f t="shared" si="12"/>
        <v>1</v>
      </c>
      <c r="G240" s="13">
        <v>12</v>
      </c>
      <c r="H240" s="15">
        <v>-0.23549972999999999</v>
      </c>
      <c r="I240" s="15">
        <v>-0.72283668000000001</v>
      </c>
      <c r="J240" s="15">
        <f t="shared" si="13"/>
        <v>-0.23549972999999999</v>
      </c>
      <c r="K240" s="15">
        <f t="shared" si="14"/>
        <v>1.8099547511312217E-4</v>
      </c>
      <c r="L240" s="15">
        <f t="shared" si="15"/>
        <v>-4.2624385520361989E-5</v>
      </c>
    </row>
    <row r="241" spans="2:12" ht="15" customHeight="1">
      <c r="B241" s="13" t="s">
        <v>45</v>
      </c>
      <c r="C241" s="13" t="s">
        <v>16</v>
      </c>
      <c r="D241" s="13" t="s">
        <v>2</v>
      </c>
      <c r="E241" s="26" t="s">
        <v>2</v>
      </c>
      <c r="F241" s="26">
        <f t="shared" si="12"/>
        <v>1</v>
      </c>
      <c r="G241" s="13">
        <v>12</v>
      </c>
      <c r="H241" s="15">
        <v>-0.27833639999999998</v>
      </c>
      <c r="I241" s="15">
        <v>-0.79971252999999998</v>
      </c>
      <c r="J241" s="15">
        <f t="shared" si="13"/>
        <v>-0.27833639999999998</v>
      </c>
      <c r="K241" s="15">
        <f t="shared" si="14"/>
        <v>1.8099547511312217E-4</v>
      </c>
      <c r="L241" s="15">
        <f t="shared" si="15"/>
        <v>-5.0377628959276014E-5</v>
      </c>
    </row>
    <row r="242" spans="2:12" ht="15" customHeight="1">
      <c r="B242" s="13" t="s">
        <v>45</v>
      </c>
      <c r="C242" s="13" t="s">
        <v>17</v>
      </c>
      <c r="D242" s="13" t="s">
        <v>2</v>
      </c>
      <c r="E242" s="26" t="s">
        <v>2</v>
      </c>
      <c r="F242" s="26">
        <f t="shared" si="12"/>
        <v>1</v>
      </c>
      <c r="G242" s="13">
        <v>12</v>
      </c>
      <c r="H242" s="15">
        <v>-0.28838044000000002</v>
      </c>
      <c r="I242" s="15">
        <v>-0.81949576000000002</v>
      </c>
      <c r="J242" s="15">
        <f t="shared" si="13"/>
        <v>-0.28838044000000002</v>
      </c>
      <c r="K242" s="15">
        <f t="shared" si="14"/>
        <v>1.8099547511312217E-4</v>
      </c>
      <c r="L242" s="15">
        <f t="shared" si="15"/>
        <v>-5.2195554751131226E-5</v>
      </c>
    </row>
    <row r="243" spans="2:12" ht="15" customHeight="1">
      <c r="B243" s="13" t="s">
        <v>45</v>
      </c>
      <c r="C243" s="13" t="s">
        <v>18</v>
      </c>
      <c r="D243" s="13" t="s">
        <v>2</v>
      </c>
      <c r="E243" s="26" t="s">
        <v>2</v>
      </c>
      <c r="F243" s="26">
        <f t="shared" si="12"/>
        <v>1</v>
      </c>
      <c r="G243" s="13">
        <v>12</v>
      </c>
      <c r="H243" s="15">
        <v>-0.30519842000000003</v>
      </c>
      <c r="I243" s="15">
        <v>-0.84846463000000005</v>
      </c>
      <c r="J243" s="15">
        <f t="shared" si="13"/>
        <v>-0.30519842000000003</v>
      </c>
      <c r="K243" s="15">
        <f t="shared" si="14"/>
        <v>1.8099547511312217E-4</v>
      </c>
      <c r="L243" s="15">
        <f t="shared" si="15"/>
        <v>-5.523953303167421E-5</v>
      </c>
    </row>
    <row r="244" spans="2:12" ht="15" customHeight="1">
      <c r="B244" s="13" t="s">
        <v>45</v>
      </c>
      <c r="C244" s="13" t="s">
        <v>19</v>
      </c>
      <c r="D244" s="13" t="s">
        <v>2</v>
      </c>
      <c r="E244" s="26" t="s">
        <v>2</v>
      </c>
      <c r="F244" s="26">
        <f t="shared" si="12"/>
        <v>1</v>
      </c>
      <c r="G244" s="13">
        <v>12</v>
      </c>
      <c r="H244" s="15">
        <v>-0.33412920000000002</v>
      </c>
      <c r="I244" s="15">
        <v>-0.86027662000000005</v>
      </c>
      <c r="J244" s="15">
        <f t="shared" si="13"/>
        <v>-0.33412920000000002</v>
      </c>
      <c r="K244" s="15">
        <f t="shared" si="14"/>
        <v>1.8099547511312217E-4</v>
      </c>
      <c r="L244" s="15">
        <f t="shared" si="15"/>
        <v>-6.0475873303167425E-5</v>
      </c>
    </row>
    <row r="245" spans="2:12" ht="15" customHeight="1">
      <c r="B245" s="13" t="s">
        <v>45</v>
      </c>
      <c r="C245" s="13" t="s">
        <v>21</v>
      </c>
      <c r="D245" s="13" t="s">
        <v>2</v>
      </c>
      <c r="E245" s="26" t="s">
        <v>2</v>
      </c>
      <c r="F245" s="26">
        <f t="shared" si="12"/>
        <v>1</v>
      </c>
      <c r="G245" s="13">
        <v>12</v>
      </c>
      <c r="H245" s="15">
        <v>-0.71718261999999999</v>
      </c>
      <c r="I245" s="15">
        <v>-2.0527200200000002</v>
      </c>
      <c r="J245" s="15">
        <f t="shared" si="13"/>
        <v>-0.71718261999999999</v>
      </c>
      <c r="K245" s="15">
        <f t="shared" si="14"/>
        <v>1.8099547511312217E-4</v>
      </c>
      <c r="L245" s="15">
        <f t="shared" si="15"/>
        <v>-1.2980680904977376E-4</v>
      </c>
    </row>
    <row r="246" spans="2:12" ht="15" customHeight="1">
      <c r="B246" s="13" t="s">
        <v>45</v>
      </c>
      <c r="C246" s="13" t="s">
        <v>22</v>
      </c>
      <c r="D246" s="13" t="s">
        <v>2</v>
      </c>
      <c r="E246" s="26" t="s">
        <v>2</v>
      </c>
      <c r="F246" s="26">
        <f t="shared" si="12"/>
        <v>1</v>
      </c>
      <c r="G246" s="13">
        <v>12</v>
      </c>
      <c r="H246" s="15">
        <v>-0.69965226000000003</v>
      </c>
      <c r="I246" s="15">
        <v>-2.0347335000000002</v>
      </c>
      <c r="J246" s="15">
        <f t="shared" si="13"/>
        <v>-0.69965226000000003</v>
      </c>
      <c r="K246" s="15">
        <f t="shared" si="14"/>
        <v>1.8099547511312217E-4</v>
      </c>
      <c r="L246" s="15">
        <f t="shared" si="15"/>
        <v>-1.2663389321266967E-4</v>
      </c>
    </row>
    <row r="247" spans="2:12" ht="15" customHeight="1">
      <c r="B247" s="13" t="s">
        <v>45</v>
      </c>
      <c r="C247" s="13" t="s">
        <v>23</v>
      </c>
      <c r="D247" s="13" t="s">
        <v>2</v>
      </c>
      <c r="E247" s="26" t="s">
        <v>2</v>
      </c>
      <c r="F247" s="26">
        <f t="shared" si="12"/>
        <v>1</v>
      </c>
      <c r="G247" s="13">
        <v>12</v>
      </c>
      <c r="H247" s="15">
        <v>-0.68111332999999996</v>
      </c>
      <c r="I247" s="15">
        <v>-2.0106687299999999</v>
      </c>
      <c r="J247" s="15">
        <f t="shared" si="13"/>
        <v>-0.68111332999999996</v>
      </c>
      <c r="K247" s="15">
        <f t="shared" si="14"/>
        <v>1.8099547511312217E-4</v>
      </c>
      <c r="L247" s="15">
        <f t="shared" si="15"/>
        <v>-1.2327843076923077E-4</v>
      </c>
    </row>
    <row r="248" spans="2:12" ht="15" customHeight="1">
      <c r="B248" s="13" t="s">
        <v>45</v>
      </c>
      <c r="C248" s="13" t="s">
        <v>24</v>
      </c>
      <c r="D248" s="13" t="s">
        <v>2</v>
      </c>
      <c r="E248" s="26" t="s">
        <v>2</v>
      </c>
      <c r="F248" s="26">
        <f t="shared" si="12"/>
        <v>1</v>
      </c>
      <c r="G248" s="13">
        <v>12</v>
      </c>
      <c r="H248" s="15">
        <v>-0.66098429999999997</v>
      </c>
      <c r="I248" s="15">
        <v>-1.9846105000000001</v>
      </c>
      <c r="J248" s="15">
        <f t="shared" si="13"/>
        <v>-0.66098429999999997</v>
      </c>
      <c r="K248" s="15">
        <f t="shared" si="14"/>
        <v>1.8099547511312217E-4</v>
      </c>
      <c r="L248" s="15">
        <f t="shared" si="15"/>
        <v>-1.1963516742081448E-4</v>
      </c>
    </row>
    <row r="249" spans="2:12" ht="15" customHeight="1">
      <c r="B249" s="13" t="s">
        <v>45</v>
      </c>
      <c r="C249" s="13" t="s">
        <v>25</v>
      </c>
      <c r="D249" s="13" t="s">
        <v>2</v>
      </c>
      <c r="E249" s="26" t="s">
        <v>2</v>
      </c>
      <c r="F249" s="26">
        <f t="shared" si="12"/>
        <v>1</v>
      </c>
      <c r="G249" s="13">
        <v>12</v>
      </c>
      <c r="H249" s="15">
        <v>-0.65122566999999998</v>
      </c>
      <c r="I249" s="15">
        <v>-1.9937929299999999</v>
      </c>
      <c r="J249" s="15">
        <f t="shared" si="13"/>
        <v>-0.65122566999999998</v>
      </c>
      <c r="K249" s="15">
        <f t="shared" si="14"/>
        <v>1.8099547511312217E-4</v>
      </c>
      <c r="L249" s="15">
        <f t="shared" si="15"/>
        <v>-1.1786889954751131E-4</v>
      </c>
    </row>
    <row r="250" spans="2:12" ht="15" customHeight="1">
      <c r="B250" s="13" t="s">
        <v>45</v>
      </c>
      <c r="C250" s="13" t="s">
        <v>26</v>
      </c>
      <c r="D250" s="13" t="s">
        <v>2</v>
      </c>
      <c r="E250" s="26" t="s">
        <v>2</v>
      </c>
      <c r="F250" s="26">
        <f t="shared" si="12"/>
        <v>1</v>
      </c>
      <c r="G250" s="13">
        <v>24</v>
      </c>
      <c r="H250" s="15">
        <v>-0.32335767999999998</v>
      </c>
      <c r="I250" s="15">
        <v>-0.51691956999999999</v>
      </c>
      <c r="J250" s="15">
        <f t="shared" si="13"/>
        <v>-0.32335767999999998</v>
      </c>
      <c r="K250" s="15">
        <f t="shared" si="14"/>
        <v>3.6199095022624434E-4</v>
      </c>
      <c r="L250" s="15">
        <f t="shared" si="15"/>
        <v>-1.1705255384615384E-4</v>
      </c>
    </row>
    <row r="251" spans="2:12" ht="15" customHeight="1">
      <c r="B251" s="13" t="s">
        <v>45</v>
      </c>
      <c r="C251" s="13" t="s">
        <v>27</v>
      </c>
      <c r="D251" s="13" t="s">
        <v>2</v>
      </c>
      <c r="E251" s="26" t="s">
        <v>2</v>
      </c>
      <c r="F251" s="26">
        <f t="shared" si="12"/>
        <v>1</v>
      </c>
      <c r="G251" s="13">
        <v>24</v>
      </c>
      <c r="H251" s="15">
        <v>-0.23483514999999999</v>
      </c>
      <c r="I251" s="15">
        <v>-0.72075354999999997</v>
      </c>
      <c r="J251" s="15">
        <f t="shared" si="13"/>
        <v>-0.23483514999999999</v>
      </c>
      <c r="K251" s="15">
        <f t="shared" si="14"/>
        <v>3.6199095022624434E-4</v>
      </c>
      <c r="L251" s="15">
        <f t="shared" si="15"/>
        <v>-8.5008199095022624E-5</v>
      </c>
    </row>
    <row r="252" spans="2:12" ht="15" customHeight="1">
      <c r="B252" s="13" t="s">
        <v>45</v>
      </c>
      <c r="C252" s="13" t="s">
        <v>28</v>
      </c>
      <c r="D252" s="13" t="s">
        <v>2</v>
      </c>
      <c r="E252" s="26" t="s">
        <v>2</v>
      </c>
      <c r="F252" s="26">
        <f t="shared" si="12"/>
        <v>1</v>
      </c>
      <c r="G252" s="13">
        <v>24</v>
      </c>
      <c r="H252" s="15">
        <v>-0.24951337000000001</v>
      </c>
      <c r="I252" s="15">
        <v>-0.75664909999999996</v>
      </c>
      <c r="J252" s="15">
        <f t="shared" si="13"/>
        <v>-0.24951337000000001</v>
      </c>
      <c r="K252" s="15">
        <f t="shared" si="14"/>
        <v>3.6199095022624434E-4</v>
      </c>
      <c r="L252" s="15">
        <f t="shared" si="15"/>
        <v>-9.0321581900452497E-5</v>
      </c>
    </row>
    <row r="253" spans="2:12" ht="15" customHeight="1">
      <c r="B253" s="13" t="s">
        <v>45</v>
      </c>
      <c r="C253" s="13" t="s">
        <v>29</v>
      </c>
      <c r="D253" s="13" t="s">
        <v>2</v>
      </c>
      <c r="E253" s="26" t="s">
        <v>2</v>
      </c>
      <c r="F253" s="26">
        <f t="shared" si="12"/>
        <v>1</v>
      </c>
      <c r="G253" s="13">
        <v>24</v>
      </c>
      <c r="H253" s="15">
        <v>-0.29014138</v>
      </c>
      <c r="I253" s="15">
        <v>-0.83059890999999997</v>
      </c>
      <c r="J253" s="15">
        <f t="shared" si="13"/>
        <v>-0.29014138</v>
      </c>
      <c r="K253" s="15">
        <f t="shared" si="14"/>
        <v>3.6199095022624434E-4</v>
      </c>
      <c r="L253" s="15">
        <f t="shared" si="15"/>
        <v>-1.0502855384615385E-4</v>
      </c>
    </row>
    <row r="254" spans="2:12" ht="15" customHeight="1">
      <c r="B254" s="13" t="s">
        <v>45</v>
      </c>
      <c r="C254" s="13" t="s">
        <v>30</v>
      </c>
      <c r="D254" s="13" t="s">
        <v>2</v>
      </c>
      <c r="E254" s="26" t="s">
        <v>2</v>
      </c>
      <c r="F254" s="26">
        <f t="shared" si="12"/>
        <v>1</v>
      </c>
      <c r="G254" s="13">
        <v>24</v>
      </c>
      <c r="H254" s="15">
        <v>-0.29858088999999999</v>
      </c>
      <c r="I254" s="15">
        <v>-0.84806311000000001</v>
      </c>
      <c r="J254" s="15">
        <f t="shared" si="13"/>
        <v>-0.29858088999999999</v>
      </c>
      <c r="K254" s="15">
        <f t="shared" si="14"/>
        <v>3.6199095022624434E-4</v>
      </c>
      <c r="L254" s="15">
        <f t="shared" si="15"/>
        <v>-1.0808358009049773E-4</v>
      </c>
    </row>
    <row r="255" spans="2:12" ht="15" customHeight="1">
      <c r="B255" s="13" t="s">
        <v>45</v>
      </c>
      <c r="C255" s="13" t="s">
        <v>31</v>
      </c>
      <c r="D255" s="13" t="s">
        <v>2</v>
      </c>
      <c r="E255" s="26" t="s">
        <v>2</v>
      </c>
      <c r="F255" s="26">
        <f t="shared" si="12"/>
        <v>1</v>
      </c>
      <c r="G255" s="13">
        <v>24</v>
      </c>
      <c r="H255" s="15">
        <v>-0.31371884</v>
      </c>
      <c r="I255" s="15">
        <v>-0.87473875000000001</v>
      </c>
      <c r="J255" s="15">
        <f t="shared" si="13"/>
        <v>-0.31371884</v>
      </c>
      <c r="K255" s="15">
        <f t="shared" si="14"/>
        <v>3.6199095022624434E-4</v>
      </c>
      <c r="L255" s="15">
        <f t="shared" si="15"/>
        <v>-1.1356338099547512E-4</v>
      </c>
    </row>
    <row r="256" spans="2:12" ht="15" customHeight="1">
      <c r="B256" s="13" t="s">
        <v>45</v>
      </c>
      <c r="C256" s="13" t="s">
        <v>32</v>
      </c>
      <c r="D256" s="13" t="s">
        <v>2</v>
      </c>
      <c r="E256" s="26" t="s">
        <v>2</v>
      </c>
      <c r="F256" s="26">
        <f t="shared" si="12"/>
        <v>1</v>
      </c>
      <c r="G256" s="13">
        <v>24</v>
      </c>
      <c r="H256" s="15">
        <v>-0.34055730000000001</v>
      </c>
      <c r="I256" s="15">
        <v>-0.88482676000000005</v>
      </c>
      <c r="J256" s="15">
        <f t="shared" si="13"/>
        <v>-0.34055730000000001</v>
      </c>
      <c r="K256" s="15">
        <f t="shared" si="14"/>
        <v>3.6199095022624434E-4</v>
      </c>
      <c r="L256" s="15">
        <f t="shared" si="15"/>
        <v>-1.2327866063348416E-4</v>
      </c>
    </row>
    <row r="257" spans="2:12" ht="15" customHeight="1">
      <c r="B257" s="13" t="s">
        <v>45</v>
      </c>
      <c r="C257" s="13" t="s">
        <v>33</v>
      </c>
      <c r="D257" s="13" t="s">
        <v>2</v>
      </c>
      <c r="E257" s="26" t="s">
        <v>2</v>
      </c>
      <c r="F257" s="26">
        <f t="shared" si="12"/>
        <v>1</v>
      </c>
      <c r="G257" s="13">
        <v>24</v>
      </c>
      <c r="H257" s="15">
        <v>-0.94809657999999997</v>
      </c>
      <c r="I257" s="15">
        <v>-1.8059822299999999</v>
      </c>
      <c r="J257" s="15">
        <f t="shared" si="13"/>
        <v>-0.94809657999999997</v>
      </c>
      <c r="K257" s="15">
        <f t="shared" si="14"/>
        <v>3.6199095022624434E-4</v>
      </c>
      <c r="L257" s="15">
        <f t="shared" si="15"/>
        <v>-3.4320238190045248E-4</v>
      </c>
    </row>
    <row r="258" spans="2:12" ht="15" customHeight="1">
      <c r="B258" s="13" t="s">
        <v>45</v>
      </c>
      <c r="C258" s="13" t="s">
        <v>34</v>
      </c>
      <c r="D258" s="13" t="s">
        <v>2</v>
      </c>
      <c r="E258" s="26" t="s">
        <v>2</v>
      </c>
      <c r="F258" s="26">
        <f t="shared" si="12"/>
        <v>1</v>
      </c>
      <c r="G258" s="13">
        <v>24</v>
      </c>
      <c r="H258" s="15">
        <v>-0.73118464999999999</v>
      </c>
      <c r="I258" s="15">
        <v>-2.0567757599999998</v>
      </c>
      <c r="J258" s="15">
        <f t="shared" si="13"/>
        <v>-0.73118464999999999</v>
      </c>
      <c r="K258" s="15">
        <f t="shared" si="14"/>
        <v>3.6199095022624434E-4</v>
      </c>
      <c r="L258" s="15">
        <f t="shared" si="15"/>
        <v>-2.6468222624434387E-4</v>
      </c>
    </row>
    <row r="259" spans="2:12" ht="15" customHeight="1">
      <c r="B259" s="13" t="s">
        <v>45</v>
      </c>
      <c r="C259" s="13" t="s">
        <v>35</v>
      </c>
      <c r="D259" s="13" t="s">
        <v>2</v>
      </c>
      <c r="E259" s="26" t="s">
        <v>2</v>
      </c>
      <c r="F259" s="26">
        <f t="shared" si="12"/>
        <v>1</v>
      </c>
      <c r="G259" s="13">
        <v>24</v>
      </c>
      <c r="H259" s="15">
        <v>-0.71538955000000004</v>
      </c>
      <c r="I259" s="15">
        <v>-2.0405072299999998</v>
      </c>
      <c r="J259" s="15">
        <f t="shared" si="13"/>
        <v>-0.71538955000000004</v>
      </c>
      <c r="K259" s="15">
        <f t="shared" si="14"/>
        <v>3.6199095022624434E-4</v>
      </c>
      <c r="L259" s="15">
        <f t="shared" si="15"/>
        <v>-2.5896454298642534E-4</v>
      </c>
    </row>
    <row r="260" spans="2:12" ht="15" customHeight="1">
      <c r="B260" s="13" t="s">
        <v>45</v>
      </c>
      <c r="C260" s="13" t="s">
        <v>36</v>
      </c>
      <c r="D260" s="13" t="s">
        <v>2</v>
      </c>
      <c r="E260" s="26" t="s">
        <v>2</v>
      </c>
      <c r="F260" s="26">
        <f t="shared" si="12"/>
        <v>1</v>
      </c>
      <c r="G260" s="13">
        <v>24</v>
      </c>
      <c r="H260" s="15">
        <v>-0.69851012000000001</v>
      </c>
      <c r="I260" s="15">
        <v>-2.01821071</v>
      </c>
      <c r="J260" s="15">
        <f t="shared" si="13"/>
        <v>-0.69851012000000001</v>
      </c>
      <c r="K260" s="15">
        <f t="shared" si="14"/>
        <v>3.6199095022624434E-4</v>
      </c>
      <c r="L260" s="15">
        <f t="shared" si="15"/>
        <v>-2.5285434208144797E-4</v>
      </c>
    </row>
    <row r="261" spans="2:12" ht="15" customHeight="1">
      <c r="B261" s="13" t="s">
        <v>45</v>
      </c>
      <c r="C261" s="13" t="s">
        <v>37</v>
      </c>
      <c r="D261" s="13" t="s">
        <v>2</v>
      </c>
      <c r="E261" s="26" t="s">
        <v>2</v>
      </c>
      <c r="F261" s="26">
        <f t="shared" ref="F261:F324" si="16">IF(AND(D261="Check",E261="Check"),1, IF(AND(D261="Check",E261="Raise"),2, IF(AND(D261="Raise",E261="Check"),3, IF(AND(D261="Raise",E261="Raise"),4,"Error"))))</f>
        <v>1</v>
      </c>
      <c r="G261" s="13">
        <v>24</v>
      </c>
      <c r="H261" s="15">
        <v>-0.68057595000000004</v>
      </c>
      <c r="I261" s="15">
        <v>-1.9943710800000001</v>
      </c>
      <c r="J261" s="15">
        <f t="shared" ref="J261:J324" si="17">MAX(H261:I261)</f>
        <v>-0.68057595000000004</v>
      </c>
      <c r="K261" s="15">
        <f t="shared" ref="K261:K324" si="18">G261/SUM(G$4:G$5086)</f>
        <v>3.6199095022624434E-4</v>
      </c>
      <c r="L261" s="15">
        <f t="shared" ref="L261:L324" si="19">K261*J261</f>
        <v>-2.4636233484162895E-4</v>
      </c>
    </row>
    <row r="262" spans="2:12" ht="15" customHeight="1">
      <c r="B262" s="13" t="s">
        <v>45</v>
      </c>
      <c r="C262" s="13" t="s">
        <v>38</v>
      </c>
      <c r="D262" s="13" t="s">
        <v>2</v>
      </c>
      <c r="E262" s="26" t="s">
        <v>2</v>
      </c>
      <c r="F262" s="26">
        <f t="shared" si="16"/>
        <v>1</v>
      </c>
      <c r="G262" s="13">
        <v>24</v>
      </c>
      <c r="H262" s="15">
        <v>-0.68262012000000005</v>
      </c>
      <c r="I262" s="15">
        <v>-2.0150972600000001</v>
      </c>
      <c r="J262" s="15">
        <f t="shared" si="17"/>
        <v>-0.68262012000000005</v>
      </c>
      <c r="K262" s="15">
        <f t="shared" si="18"/>
        <v>3.6199095022624434E-4</v>
      </c>
      <c r="L262" s="15">
        <f t="shared" si="19"/>
        <v>-2.4710230588235294E-4</v>
      </c>
    </row>
    <row r="263" spans="2:12" ht="15" customHeight="1">
      <c r="B263" s="13" t="s">
        <v>46</v>
      </c>
      <c r="C263" s="13" t="s">
        <v>1</v>
      </c>
      <c r="D263" s="13" t="s">
        <v>2</v>
      </c>
      <c r="E263" s="26" t="s">
        <v>2</v>
      </c>
      <c r="F263" s="26">
        <f t="shared" si="16"/>
        <v>1</v>
      </c>
      <c r="G263" s="13">
        <v>12</v>
      </c>
      <c r="H263" s="15">
        <v>-0.10875381000000001</v>
      </c>
      <c r="I263" s="15">
        <v>-0.51060916999999995</v>
      </c>
      <c r="J263" s="15">
        <f t="shared" si="17"/>
        <v>-0.10875381000000001</v>
      </c>
      <c r="K263" s="15">
        <f t="shared" si="18"/>
        <v>1.8099547511312217E-4</v>
      </c>
      <c r="L263" s="15">
        <f t="shared" si="19"/>
        <v>-1.968394751131222E-5</v>
      </c>
    </row>
    <row r="264" spans="2:12" ht="15" customHeight="1">
      <c r="B264" s="13" t="s">
        <v>46</v>
      </c>
      <c r="C264" s="13" t="s">
        <v>3</v>
      </c>
      <c r="D264" s="13" t="s">
        <v>2</v>
      </c>
      <c r="E264" s="26" t="s">
        <v>2</v>
      </c>
      <c r="F264" s="26">
        <f t="shared" si="16"/>
        <v>1</v>
      </c>
      <c r="G264" s="13">
        <v>12</v>
      </c>
      <c r="H264" s="15">
        <v>-0.13334623000000001</v>
      </c>
      <c r="I264" s="15">
        <v>-0.55800475000000005</v>
      </c>
      <c r="J264" s="15">
        <f t="shared" si="17"/>
        <v>-0.13334623000000001</v>
      </c>
      <c r="K264" s="15">
        <f t="shared" si="18"/>
        <v>1.8099547511312217E-4</v>
      </c>
      <c r="L264" s="15">
        <f t="shared" si="19"/>
        <v>-2.4135064253393667E-5</v>
      </c>
    </row>
    <row r="265" spans="2:12" ht="15" customHeight="1">
      <c r="B265" s="13" t="s">
        <v>46</v>
      </c>
      <c r="C265" s="13" t="s">
        <v>4</v>
      </c>
      <c r="D265" s="13" t="s">
        <v>2</v>
      </c>
      <c r="E265" s="26" t="s">
        <v>2</v>
      </c>
      <c r="F265" s="26">
        <f t="shared" si="16"/>
        <v>1</v>
      </c>
      <c r="G265" s="13">
        <v>12</v>
      </c>
      <c r="H265" s="15">
        <v>-0.15648566</v>
      </c>
      <c r="I265" s="15">
        <v>-0.60758416000000004</v>
      </c>
      <c r="J265" s="15">
        <f t="shared" si="17"/>
        <v>-0.15648566</v>
      </c>
      <c r="K265" s="15">
        <f t="shared" si="18"/>
        <v>1.8099547511312217E-4</v>
      </c>
      <c r="L265" s="15">
        <f t="shared" si="19"/>
        <v>-2.8323196380090496E-5</v>
      </c>
    </row>
    <row r="266" spans="2:12" ht="15" customHeight="1">
      <c r="B266" s="13" t="s">
        <v>46</v>
      </c>
      <c r="C266" s="13" t="s">
        <v>5</v>
      </c>
      <c r="D266" s="13" t="s">
        <v>2</v>
      </c>
      <c r="E266" s="26" t="s">
        <v>2</v>
      </c>
      <c r="F266" s="26">
        <f t="shared" si="16"/>
        <v>1</v>
      </c>
      <c r="G266" s="13">
        <v>12</v>
      </c>
      <c r="H266" s="15">
        <v>-0.16648678</v>
      </c>
      <c r="I266" s="15">
        <v>-0.63409755000000001</v>
      </c>
      <c r="J266" s="15">
        <f t="shared" si="17"/>
        <v>-0.16648678</v>
      </c>
      <c r="K266" s="15">
        <f t="shared" si="18"/>
        <v>1.8099547511312217E-4</v>
      </c>
      <c r="L266" s="15">
        <f t="shared" si="19"/>
        <v>-3.0133353846153846E-5</v>
      </c>
    </row>
    <row r="267" spans="2:12" ht="15" customHeight="1">
      <c r="B267" s="13" t="s">
        <v>46</v>
      </c>
      <c r="C267" s="13" t="s">
        <v>6</v>
      </c>
      <c r="D267" s="13" t="s">
        <v>2</v>
      </c>
      <c r="E267" s="26" t="s">
        <v>2</v>
      </c>
      <c r="F267" s="26">
        <f t="shared" si="16"/>
        <v>1</v>
      </c>
      <c r="G267" s="13">
        <v>12</v>
      </c>
      <c r="H267" s="15">
        <v>-0.17320427999999999</v>
      </c>
      <c r="I267" s="15">
        <v>-0.65594644999999996</v>
      </c>
      <c r="J267" s="15">
        <f t="shared" si="17"/>
        <v>-0.17320427999999999</v>
      </c>
      <c r="K267" s="15">
        <f t="shared" si="18"/>
        <v>1.8099547511312217E-4</v>
      </c>
      <c r="L267" s="15">
        <f t="shared" si="19"/>
        <v>-3.134919095022624E-5</v>
      </c>
    </row>
    <row r="268" spans="2:12" ht="15" customHeight="1">
      <c r="B268" s="13" t="s">
        <v>46</v>
      </c>
      <c r="C268" s="13" t="s">
        <v>7</v>
      </c>
      <c r="D268" s="13" t="s">
        <v>2</v>
      </c>
      <c r="E268" s="26" t="s">
        <v>2</v>
      </c>
      <c r="F268" s="26">
        <f t="shared" si="16"/>
        <v>1</v>
      </c>
      <c r="G268" s="13">
        <v>12</v>
      </c>
      <c r="H268" s="15">
        <v>-0.20998518999999999</v>
      </c>
      <c r="I268" s="15">
        <v>-0.67892174000000005</v>
      </c>
      <c r="J268" s="15">
        <f t="shared" si="17"/>
        <v>-0.20998518999999999</v>
      </c>
      <c r="K268" s="15">
        <f t="shared" si="18"/>
        <v>1.8099547511312217E-4</v>
      </c>
      <c r="L268" s="15">
        <f t="shared" si="19"/>
        <v>-3.8006369230769225E-5</v>
      </c>
    </row>
    <row r="269" spans="2:12" ht="15" customHeight="1">
      <c r="B269" s="13" t="s">
        <v>46</v>
      </c>
      <c r="C269" s="13" t="s">
        <v>8</v>
      </c>
      <c r="D269" s="13" t="s">
        <v>2</v>
      </c>
      <c r="E269" s="26" t="s">
        <v>2</v>
      </c>
      <c r="F269" s="26">
        <f t="shared" si="16"/>
        <v>1</v>
      </c>
      <c r="G269" s="13">
        <v>12</v>
      </c>
      <c r="H269" s="15">
        <v>-0.22467243000000001</v>
      </c>
      <c r="I269" s="15">
        <v>-0.69017307000000006</v>
      </c>
      <c r="J269" s="15">
        <f t="shared" si="17"/>
        <v>-0.22467243000000001</v>
      </c>
      <c r="K269" s="15">
        <f t="shared" si="18"/>
        <v>1.8099547511312217E-4</v>
      </c>
      <c r="L269" s="15">
        <f t="shared" si="19"/>
        <v>-4.0664693212669683E-5</v>
      </c>
    </row>
    <row r="270" spans="2:12" ht="15" customHeight="1">
      <c r="B270" s="13" t="s">
        <v>46</v>
      </c>
      <c r="C270" s="13" t="s">
        <v>9</v>
      </c>
      <c r="D270" s="13" t="s">
        <v>2</v>
      </c>
      <c r="E270" s="26" t="s">
        <v>2</v>
      </c>
      <c r="F270" s="26">
        <f t="shared" si="16"/>
        <v>1</v>
      </c>
      <c r="G270" s="13">
        <v>12</v>
      </c>
      <c r="H270" s="15">
        <v>-0.90709740999999999</v>
      </c>
      <c r="I270" s="15">
        <v>-1.75067865</v>
      </c>
      <c r="J270" s="15">
        <f t="shared" si="17"/>
        <v>-0.90709740999999999</v>
      </c>
      <c r="K270" s="15">
        <f t="shared" si="18"/>
        <v>1.8099547511312217E-4</v>
      </c>
      <c r="L270" s="15">
        <f t="shared" si="19"/>
        <v>-1.6418052669683257E-4</v>
      </c>
    </row>
    <row r="271" spans="2:12" ht="15" customHeight="1">
      <c r="B271" s="13" t="s">
        <v>46</v>
      </c>
      <c r="C271" s="13" t="s">
        <v>10</v>
      </c>
      <c r="D271" s="13" t="s">
        <v>2</v>
      </c>
      <c r="E271" s="26" t="s">
        <v>2</v>
      </c>
      <c r="F271" s="26">
        <f t="shared" si="16"/>
        <v>1</v>
      </c>
      <c r="G271" s="13">
        <v>12</v>
      </c>
      <c r="H271" s="15">
        <v>-0.68709131999999995</v>
      </c>
      <c r="I271" s="15">
        <v>-2.0160963399999998</v>
      </c>
      <c r="J271" s="15">
        <f t="shared" si="17"/>
        <v>-0.68709131999999995</v>
      </c>
      <c r="K271" s="15">
        <f t="shared" si="18"/>
        <v>1.8099547511312217E-4</v>
      </c>
      <c r="L271" s="15">
        <f t="shared" si="19"/>
        <v>-1.2436041990950225E-4</v>
      </c>
    </row>
    <row r="272" spans="2:12" ht="15" customHeight="1">
      <c r="B272" s="13" t="s">
        <v>46</v>
      </c>
      <c r="C272" s="13" t="s">
        <v>11</v>
      </c>
      <c r="D272" s="13" t="s">
        <v>2</v>
      </c>
      <c r="E272" s="26" t="s">
        <v>2</v>
      </c>
      <c r="F272" s="26">
        <f t="shared" si="16"/>
        <v>1</v>
      </c>
      <c r="G272" s="13">
        <v>12</v>
      </c>
      <c r="H272" s="15">
        <v>-0.66879007999999995</v>
      </c>
      <c r="I272" s="15">
        <v>-1.9922391399999999</v>
      </c>
      <c r="J272" s="15">
        <f t="shared" si="17"/>
        <v>-0.66879007999999995</v>
      </c>
      <c r="K272" s="15">
        <f t="shared" si="18"/>
        <v>1.8099547511312217E-4</v>
      </c>
      <c r="L272" s="15">
        <f t="shared" si="19"/>
        <v>-1.2104797828054298E-4</v>
      </c>
    </row>
    <row r="273" spans="2:12" ht="15" customHeight="1">
      <c r="B273" s="13" t="s">
        <v>46</v>
      </c>
      <c r="C273" s="13" t="s">
        <v>12</v>
      </c>
      <c r="D273" s="13" t="s">
        <v>2</v>
      </c>
      <c r="E273" s="26" t="s">
        <v>2</v>
      </c>
      <c r="F273" s="26">
        <f t="shared" si="16"/>
        <v>1</v>
      </c>
      <c r="G273" s="13">
        <v>12</v>
      </c>
      <c r="H273" s="15">
        <v>-0.65038653999999996</v>
      </c>
      <c r="I273" s="15">
        <v>-1.96505745</v>
      </c>
      <c r="J273" s="15">
        <f t="shared" si="17"/>
        <v>-0.65038653999999996</v>
      </c>
      <c r="K273" s="15">
        <f t="shared" si="18"/>
        <v>1.8099547511312217E-4</v>
      </c>
      <c r="L273" s="15">
        <f t="shared" si="19"/>
        <v>-1.1771702081447963E-4</v>
      </c>
    </row>
    <row r="274" spans="2:12" ht="15" customHeight="1">
      <c r="B274" s="13" t="s">
        <v>46</v>
      </c>
      <c r="C274" s="13" t="s">
        <v>13</v>
      </c>
      <c r="D274" s="13" t="s">
        <v>2</v>
      </c>
      <c r="E274" s="26" t="s">
        <v>2</v>
      </c>
      <c r="F274" s="26">
        <f t="shared" si="16"/>
        <v>1</v>
      </c>
      <c r="G274" s="13">
        <v>12</v>
      </c>
      <c r="H274" s="15">
        <v>-0.65495150999999996</v>
      </c>
      <c r="I274" s="15">
        <v>-1.9777011799999999</v>
      </c>
      <c r="J274" s="15">
        <f t="shared" si="17"/>
        <v>-0.65495150999999996</v>
      </c>
      <c r="K274" s="15">
        <f t="shared" si="18"/>
        <v>1.8099547511312217E-4</v>
      </c>
      <c r="L274" s="15">
        <f t="shared" si="19"/>
        <v>-1.1854325972850677E-4</v>
      </c>
    </row>
    <row r="275" spans="2:12" ht="15" customHeight="1">
      <c r="B275" s="13" t="s">
        <v>46</v>
      </c>
      <c r="C275" s="13" t="s">
        <v>14</v>
      </c>
      <c r="D275" s="13" t="s">
        <v>2</v>
      </c>
      <c r="E275" s="26" t="s">
        <v>48</v>
      </c>
      <c r="F275" s="26">
        <f t="shared" si="16"/>
        <v>2</v>
      </c>
      <c r="G275" s="13">
        <v>12</v>
      </c>
      <c r="H275" s="15">
        <v>-0.10326067999999999</v>
      </c>
      <c r="I275" s="15">
        <v>-0.11178686</v>
      </c>
      <c r="J275" s="15">
        <f t="shared" si="17"/>
        <v>-0.10326067999999999</v>
      </c>
      <c r="K275" s="15">
        <f t="shared" si="18"/>
        <v>1.8099547511312217E-4</v>
      </c>
      <c r="L275" s="15">
        <f t="shared" si="19"/>
        <v>-1.868971583710407E-5</v>
      </c>
    </row>
    <row r="276" spans="2:12" ht="15" customHeight="1">
      <c r="B276" s="13" t="s">
        <v>46</v>
      </c>
      <c r="C276" s="13" t="s">
        <v>40</v>
      </c>
      <c r="D276" s="13" t="s">
        <v>2</v>
      </c>
      <c r="E276" s="26" t="s">
        <v>2</v>
      </c>
      <c r="F276" s="26">
        <f t="shared" si="16"/>
        <v>1</v>
      </c>
      <c r="G276" s="13">
        <v>12</v>
      </c>
      <c r="H276" s="15">
        <v>-0.1168537</v>
      </c>
      <c r="I276" s="15">
        <v>-0.50281370000000003</v>
      </c>
      <c r="J276" s="15">
        <f t="shared" si="17"/>
        <v>-0.1168537</v>
      </c>
      <c r="K276" s="15">
        <f t="shared" si="18"/>
        <v>1.8099547511312217E-4</v>
      </c>
      <c r="L276" s="15">
        <f t="shared" si="19"/>
        <v>-2.1149990950226245E-5</v>
      </c>
    </row>
    <row r="277" spans="2:12" ht="15" customHeight="1">
      <c r="B277" s="13" t="s">
        <v>46</v>
      </c>
      <c r="C277" s="13" t="s">
        <v>15</v>
      </c>
      <c r="D277" s="13" t="s">
        <v>2</v>
      </c>
      <c r="E277" s="26" t="s">
        <v>2</v>
      </c>
      <c r="F277" s="26">
        <f t="shared" si="16"/>
        <v>1</v>
      </c>
      <c r="G277" s="13">
        <v>12</v>
      </c>
      <c r="H277" s="15">
        <v>-0.14191764000000001</v>
      </c>
      <c r="I277" s="15">
        <v>-0.55061406000000002</v>
      </c>
      <c r="J277" s="15">
        <f t="shared" si="17"/>
        <v>-0.14191764000000001</v>
      </c>
      <c r="K277" s="15">
        <f t="shared" si="18"/>
        <v>1.8099547511312217E-4</v>
      </c>
      <c r="L277" s="15">
        <f t="shared" si="19"/>
        <v>-2.5686450678733032E-5</v>
      </c>
    </row>
    <row r="278" spans="2:12" ht="15" customHeight="1">
      <c r="B278" s="13" t="s">
        <v>46</v>
      </c>
      <c r="C278" s="13" t="s">
        <v>16</v>
      </c>
      <c r="D278" s="13" t="s">
        <v>2</v>
      </c>
      <c r="E278" s="26" t="s">
        <v>2</v>
      </c>
      <c r="F278" s="26">
        <f t="shared" si="16"/>
        <v>1</v>
      </c>
      <c r="G278" s="13">
        <v>12</v>
      </c>
      <c r="H278" s="15">
        <v>-0.16536755</v>
      </c>
      <c r="I278" s="15">
        <v>-0.60069879000000004</v>
      </c>
      <c r="J278" s="15">
        <f t="shared" si="17"/>
        <v>-0.16536755</v>
      </c>
      <c r="K278" s="15">
        <f t="shared" si="18"/>
        <v>1.8099547511312217E-4</v>
      </c>
      <c r="L278" s="15">
        <f t="shared" si="19"/>
        <v>-2.9930778280542985E-5</v>
      </c>
    </row>
    <row r="279" spans="2:12" ht="15" customHeight="1">
      <c r="B279" s="13" t="s">
        <v>46</v>
      </c>
      <c r="C279" s="13" t="s">
        <v>17</v>
      </c>
      <c r="D279" s="13" t="s">
        <v>2</v>
      </c>
      <c r="E279" s="26" t="s">
        <v>2</v>
      </c>
      <c r="F279" s="26">
        <f t="shared" si="16"/>
        <v>1</v>
      </c>
      <c r="G279" s="13">
        <v>12</v>
      </c>
      <c r="H279" s="15">
        <v>-0.17871100000000001</v>
      </c>
      <c r="I279" s="15">
        <v>-0.63144884999999995</v>
      </c>
      <c r="J279" s="15">
        <f t="shared" si="17"/>
        <v>-0.17871100000000001</v>
      </c>
      <c r="K279" s="15">
        <f t="shared" si="18"/>
        <v>1.8099547511312217E-4</v>
      </c>
      <c r="L279" s="15">
        <f t="shared" si="19"/>
        <v>-3.2345882352941176E-5</v>
      </c>
    </row>
    <row r="280" spans="2:12" ht="15" customHeight="1">
      <c r="B280" s="13" t="s">
        <v>46</v>
      </c>
      <c r="C280" s="13" t="s">
        <v>18</v>
      </c>
      <c r="D280" s="13" t="s">
        <v>2</v>
      </c>
      <c r="E280" s="26" t="s">
        <v>2</v>
      </c>
      <c r="F280" s="26">
        <f t="shared" si="16"/>
        <v>1</v>
      </c>
      <c r="G280" s="13">
        <v>12</v>
      </c>
      <c r="H280" s="15">
        <v>-0.19880234999999999</v>
      </c>
      <c r="I280" s="15">
        <v>-0.66724899000000004</v>
      </c>
      <c r="J280" s="15">
        <f t="shared" si="17"/>
        <v>-0.19880234999999999</v>
      </c>
      <c r="K280" s="15">
        <f t="shared" si="18"/>
        <v>1.8099547511312217E-4</v>
      </c>
      <c r="L280" s="15">
        <f t="shared" si="19"/>
        <v>-3.5982325791855199E-5</v>
      </c>
    </row>
    <row r="281" spans="2:12" ht="15" customHeight="1">
      <c r="B281" s="13" t="s">
        <v>46</v>
      </c>
      <c r="C281" s="13" t="s">
        <v>19</v>
      </c>
      <c r="D281" s="13" t="s">
        <v>2</v>
      </c>
      <c r="E281" s="26" t="s">
        <v>2</v>
      </c>
      <c r="F281" s="26">
        <f t="shared" si="16"/>
        <v>1</v>
      </c>
      <c r="G281" s="13">
        <v>12</v>
      </c>
      <c r="H281" s="15">
        <v>-0.22719790000000001</v>
      </c>
      <c r="I281" s="15">
        <v>-0.68182061000000005</v>
      </c>
      <c r="J281" s="15">
        <f t="shared" si="17"/>
        <v>-0.22719790000000001</v>
      </c>
      <c r="K281" s="15">
        <f t="shared" si="18"/>
        <v>1.8099547511312217E-4</v>
      </c>
      <c r="L281" s="15">
        <f t="shared" si="19"/>
        <v>-4.1121791855203622E-5</v>
      </c>
    </row>
    <row r="282" spans="2:12" ht="15" customHeight="1">
      <c r="B282" s="13" t="s">
        <v>46</v>
      </c>
      <c r="C282" s="13" t="s">
        <v>20</v>
      </c>
      <c r="D282" s="13" t="s">
        <v>2</v>
      </c>
      <c r="E282" s="26" t="s">
        <v>2</v>
      </c>
      <c r="F282" s="26">
        <f t="shared" si="16"/>
        <v>1</v>
      </c>
      <c r="G282" s="13">
        <v>12</v>
      </c>
      <c r="H282" s="15">
        <v>-0.24379707</v>
      </c>
      <c r="I282" s="15">
        <v>-0.69489836999999999</v>
      </c>
      <c r="J282" s="15">
        <f t="shared" si="17"/>
        <v>-0.24379707</v>
      </c>
      <c r="K282" s="15">
        <f t="shared" si="18"/>
        <v>1.8099547511312217E-4</v>
      </c>
      <c r="L282" s="15">
        <f t="shared" si="19"/>
        <v>-4.4126166515837107E-5</v>
      </c>
    </row>
    <row r="283" spans="2:12" ht="15" customHeight="1">
      <c r="B283" s="13" t="s">
        <v>46</v>
      </c>
      <c r="C283" s="13" t="s">
        <v>22</v>
      </c>
      <c r="D283" s="13" t="s">
        <v>2</v>
      </c>
      <c r="E283" s="26" t="s">
        <v>2</v>
      </c>
      <c r="F283" s="26">
        <f t="shared" si="16"/>
        <v>1</v>
      </c>
      <c r="G283" s="13">
        <v>12</v>
      </c>
      <c r="H283" s="15">
        <v>-0.70091605000000001</v>
      </c>
      <c r="I283" s="15">
        <v>-2.0348309000000002</v>
      </c>
      <c r="J283" s="15">
        <f t="shared" si="17"/>
        <v>-0.70091605000000001</v>
      </c>
      <c r="K283" s="15">
        <f t="shared" si="18"/>
        <v>1.8099547511312217E-4</v>
      </c>
      <c r="L283" s="15">
        <f t="shared" si="19"/>
        <v>-1.2686263348416291E-4</v>
      </c>
    </row>
    <row r="284" spans="2:12" ht="15" customHeight="1">
      <c r="B284" s="13" t="s">
        <v>46</v>
      </c>
      <c r="C284" s="13" t="s">
        <v>23</v>
      </c>
      <c r="D284" s="13" t="s">
        <v>2</v>
      </c>
      <c r="E284" s="26" t="s">
        <v>2</v>
      </c>
      <c r="F284" s="26">
        <f t="shared" si="16"/>
        <v>1</v>
      </c>
      <c r="G284" s="13">
        <v>12</v>
      </c>
      <c r="H284" s="15">
        <v>-0.68117079999999997</v>
      </c>
      <c r="I284" s="15">
        <v>-2.0094100799999999</v>
      </c>
      <c r="J284" s="15">
        <f t="shared" si="17"/>
        <v>-0.68117079999999997</v>
      </c>
      <c r="K284" s="15">
        <f t="shared" si="18"/>
        <v>1.8099547511312217E-4</v>
      </c>
      <c r="L284" s="15">
        <f t="shared" si="19"/>
        <v>-1.2328883257918552E-4</v>
      </c>
    </row>
    <row r="285" spans="2:12" ht="15" customHeight="1">
      <c r="B285" s="13" t="s">
        <v>46</v>
      </c>
      <c r="C285" s="13" t="s">
        <v>24</v>
      </c>
      <c r="D285" s="13" t="s">
        <v>2</v>
      </c>
      <c r="E285" s="26" t="s">
        <v>2</v>
      </c>
      <c r="F285" s="26">
        <f t="shared" si="16"/>
        <v>1</v>
      </c>
      <c r="G285" s="13">
        <v>12</v>
      </c>
      <c r="H285" s="15">
        <v>-0.66134338000000004</v>
      </c>
      <c r="I285" s="15">
        <v>-1.98070042</v>
      </c>
      <c r="J285" s="15">
        <f t="shared" si="17"/>
        <v>-0.66134338000000004</v>
      </c>
      <c r="K285" s="15">
        <f t="shared" si="18"/>
        <v>1.8099547511312217E-4</v>
      </c>
      <c r="L285" s="15">
        <f t="shared" si="19"/>
        <v>-1.197001592760181E-4</v>
      </c>
    </row>
    <row r="286" spans="2:12" ht="15" customHeight="1">
      <c r="B286" s="13" t="s">
        <v>46</v>
      </c>
      <c r="C286" s="13" t="s">
        <v>25</v>
      </c>
      <c r="D286" s="13" t="s">
        <v>2</v>
      </c>
      <c r="E286" s="26" t="s">
        <v>2</v>
      </c>
      <c r="F286" s="26">
        <f t="shared" si="16"/>
        <v>1</v>
      </c>
      <c r="G286" s="13">
        <v>12</v>
      </c>
      <c r="H286" s="15">
        <v>-0.66281981000000001</v>
      </c>
      <c r="I286" s="15">
        <v>-1.9903347300000001</v>
      </c>
      <c r="J286" s="15">
        <f t="shared" si="17"/>
        <v>-0.66281981000000001</v>
      </c>
      <c r="K286" s="15">
        <f t="shared" si="18"/>
        <v>1.8099547511312217E-4</v>
      </c>
      <c r="L286" s="15">
        <f t="shared" si="19"/>
        <v>-1.1996738642533937E-4</v>
      </c>
    </row>
    <row r="287" spans="2:12" ht="15" customHeight="1">
      <c r="B287" s="13" t="s">
        <v>46</v>
      </c>
      <c r="C287" s="13" t="s">
        <v>26</v>
      </c>
      <c r="D287" s="13" t="s">
        <v>2</v>
      </c>
      <c r="E287" s="26" t="s">
        <v>48</v>
      </c>
      <c r="F287" s="26">
        <f t="shared" si="16"/>
        <v>2</v>
      </c>
      <c r="G287" s="13">
        <v>24</v>
      </c>
      <c r="H287" s="15">
        <v>-0.11829253000000001</v>
      </c>
      <c r="I287" s="15">
        <v>-0.15413621999999999</v>
      </c>
      <c r="J287" s="15">
        <f t="shared" si="17"/>
        <v>-0.11829253000000001</v>
      </c>
      <c r="K287" s="15">
        <f t="shared" si="18"/>
        <v>3.6199095022624434E-4</v>
      </c>
      <c r="L287" s="15">
        <f t="shared" si="19"/>
        <v>-4.2820825339366519E-5</v>
      </c>
    </row>
    <row r="288" spans="2:12" ht="15" customHeight="1">
      <c r="B288" s="13" t="s">
        <v>46</v>
      </c>
      <c r="C288" s="13" t="s">
        <v>27</v>
      </c>
      <c r="D288" s="13" t="s">
        <v>2</v>
      </c>
      <c r="E288" s="26" t="s">
        <v>2</v>
      </c>
      <c r="F288" s="26">
        <f t="shared" si="16"/>
        <v>1</v>
      </c>
      <c r="G288" s="13">
        <v>24</v>
      </c>
      <c r="H288" s="15">
        <v>-0.13253714</v>
      </c>
      <c r="I288" s="15">
        <v>-0.53889905999999999</v>
      </c>
      <c r="J288" s="15">
        <f t="shared" si="17"/>
        <v>-0.13253714</v>
      </c>
      <c r="K288" s="15">
        <f t="shared" si="18"/>
        <v>3.6199095022624434E-4</v>
      </c>
      <c r="L288" s="15">
        <f t="shared" si="19"/>
        <v>-4.7977245248868778E-5</v>
      </c>
    </row>
    <row r="289" spans="2:12" ht="15" customHeight="1">
      <c r="B289" s="13" t="s">
        <v>46</v>
      </c>
      <c r="C289" s="13" t="s">
        <v>28</v>
      </c>
      <c r="D289" s="13" t="s">
        <v>2</v>
      </c>
      <c r="E289" s="26" t="s">
        <v>2</v>
      </c>
      <c r="F289" s="26">
        <f t="shared" si="16"/>
        <v>1</v>
      </c>
      <c r="G289" s="13">
        <v>24</v>
      </c>
      <c r="H289" s="15">
        <v>-0.15667839</v>
      </c>
      <c r="I289" s="15">
        <v>-0.58565893999999996</v>
      </c>
      <c r="J289" s="15">
        <f t="shared" si="17"/>
        <v>-0.15667839</v>
      </c>
      <c r="K289" s="15">
        <f t="shared" si="18"/>
        <v>3.6199095022624434E-4</v>
      </c>
      <c r="L289" s="15">
        <f t="shared" si="19"/>
        <v>-5.6716159276018099E-5</v>
      </c>
    </row>
    <row r="290" spans="2:12" ht="15" customHeight="1">
      <c r="B290" s="13" t="s">
        <v>46</v>
      </c>
      <c r="C290" s="13" t="s">
        <v>29</v>
      </c>
      <c r="D290" s="13" t="s">
        <v>2</v>
      </c>
      <c r="E290" s="26" t="s">
        <v>2</v>
      </c>
      <c r="F290" s="26">
        <f t="shared" si="16"/>
        <v>1</v>
      </c>
      <c r="G290" s="13">
        <v>24</v>
      </c>
      <c r="H290" s="15">
        <v>-0.17939575999999999</v>
      </c>
      <c r="I290" s="15">
        <v>-0.63466133999999996</v>
      </c>
      <c r="J290" s="15">
        <f t="shared" si="17"/>
        <v>-0.17939575999999999</v>
      </c>
      <c r="K290" s="15">
        <f t="shared" si="18"/>
        <v>3.6199095022624434E-4</v>
      </c>
      <c r="L290" s="15">
        <f t="shared" si="19"/>
        <v>-6.493964162895927E-5</v>
      </c>
    </row>
    <row r="291" spans="2:12" ht="15" customHeight="1">
      <c r="B291" s="13" t="s">
        <v>46</v>
      </c>
      <c r="C291" s="13" t="s">
        <v>30</v>
      </c>
      <c r="D291" s="13" t="s">
        <v>2</v>
      </c>
      <c r="E291" s="26" t="s">
        <v>2</v>
      </c>
      <c r="F291" s="26">
        <f t="shared" si="16"/>
        <v>1</v>
      </c>
      <c r="G291" s="13">
        <v>24</v>
      </c>
      <c r="H291" s="15">
        <v>-0.19119485999999999</v>
      </c>
      <c r="I291" s="15">
        <v>-0.66290336999999999</v>
      </c>
      <c r="J291" s="15">
        <f t="shared" si="17"/>
        <v>-0.19119485999999999</v>
      </c>
      <c r="K291" s="15">
        <f t="shared" si="18"/>
        <v>3.6199095022624434E-4</v>
      </c>
      <c r="L291" s="15">
        <f t="shared" si="19"/>
        <v>-6.9210809049773746E-5</v>
      </c>
    </row>
    <row r="292" spans="2:12" ht="15" customHeight="1">
      <c r="B292" s="13" t="s">
        <v>46</v>
      </c>
      <c r="C292" s="13" t="s">
        <v>31</v>
      </c>
      <c r="D292" s="13" t="s">
        <v>2</v>
      </c>
      <c r="E292" s="26" t="s">
        <v>2</v>
      </c>
      <c r="F292" s="26">
        <f t="shared" si="16"/>
        <v>1</v>
      </c>
      <c r="G292" s="13">
        <v>24</v>
      </c>
      <c r="H292" s="15">
        <v>-0.20953529000000001</v>
      </c>
      <c r="I292" s="15">
        <v>-0.69626858999999997</v>
      </c>
      <c r="J292" s="15">
        <f t="shared" si="17"/>
        <v>-0.20953529000000001</v>
      </c>
      <c r="K292" s="15">
        <f t="shared" si="18"/>
        <v>3.6199095022624434E-4</v>
      </c>
      <c r="L292" s="15">
        <f t="shared" si="19"/>
        <v>-7.5849878733031677E-5</v>
      </c>
    </row>
    <row r="293" spans="2:12" ht="15" customHeight="1">
      <c r="B293" s="13" t="s">
        <v>46</v>
      </c>
      <c r="C293" s="13" t="s">
        <v>32</v>
      </c>
      <c r="D293" s="13" t="s">
        <v>2</v>
      </c>
      <c r="E293" s="26" t="s">
        <v>2</v>
      </c>
      <c r="F293" s="26">
        <f t="shared" si="16"/>
        <v>1</v>
      </c>
      <c r="G293" s="13">
        <v>24</v>
      </c>
      <c r="H293" s="15">
        <v>-0.23580250999999999</v>
      </c>
      <c r="I293" s="15">
        <v>-0.70905768000000002</v>
      </c>
      <c r="J293" s="15">
        <f t="shared" si="17"/>
        <v>-0.23580250999999999</v>
      </c>
      <c r="K293" s="15">
        <f t="shared" si="18"/>
        <v>3.6199095022624434E-4</v>
      </c>
      <c r="L293" s="15">
        <f t="shared" si="19"/>
        <v>-8.5358374660633482E-5</v>
      </c>
    </row>
    <row r="294" spans="2:12" ht="15" customHeight="1">
      <c r="B294" s="13" t="s">
        <v>46</v>
      </c>
      <c r="C294" s="13" t="s">
        <v>33</v>
      </c>
      <c r="D294" s="13" t="s">
        <v>2</v>
      </c>
      <c r="E294" s="26" t="s">
        <v>2</v>
      </c>
      <c r="F294" s="26">
        <f t="shared" si="16"/>
        <v>1</v>
      </c>
      <c r="G294" s="13">
        <v>24</v>
      </c>
      <c r="H294" s="15">
        <v>-0.25073747000000002</v>
      </c>
      <c r="I294" s="15">
        <v>-0.72049775999999999</v>
      </c>
      <c r="J294" s="15">
        <f t="shared" si="17"/>
        <v>-0.25073747000000002</v>
      </c>
      <c r="K294" s="15">
        <f t="shared" si="18"/>
        <v>3.6199095022624434E-4</v>
      </c>
      <c r="L294" s="15">
        <f t="shared" si="19"/>
        <v>-9.0764695022624441E-5</v>
      </c>
    </row>
    <row r="295" spans="2:12" ht="15" customHeight="1">
      <c r="B295" s="13" t="s">
        <v>46</v>
      </c>
      <c r="C295" s="13" t="s">
        <v>34</v>
      </c>
      <c r="D295" s="13" t="s">
        <v>2</v>
      </c>
      <c r="E295" s="26" t="s">
        <v>2</v>
      </c>
      <c r="F295" s="26">
        <f t="shared" si="16"/>
        <v>1</v>
      </c>
      <c r="G295" s="13">
        <v>24</v>
      </c>
      <c r="H295" s="15">
        <v>-0.92435204000000004</v>
      </c>
      <c r="I295" s="15">
        <v>-1.76579664</v>
      </c>
      <c r="J295" s="15">
        <f t="shared" si="17"/>
        <v>-0.92435204000000004</v>
      </c>
      <c r="K295" s="15">
        <f t="shared" si="18"/>
        <v>3.6199095022624434E-4</v>
      </c>
      <c r="L295" s="15">
        <f t="shared" si="19"/>
        <v>-3.3460707330316741E-4</v>
      </c>
    </row>
    <row r="296" spans="2:12" ht="15" customHeight="1">
      <c r="B296" s="13" t="s">
        <v>46</v>
      </c>
      <c r="C296" s="13" t="s">
        <v>35</v>
      </c>
      <c r="D296" s="13" t="s">
        <v>2</v>
      </c>
      <c r="E296" s="26" t="s">
        <v>2</v>
      </c>
      <c r="F296" s="26">
        <f t="shared" si="16"/>
        <v>1</v>
      </c>
      <c r="G296" s="13">
        <v>24</v>
      </c>
      <c r="H296" s="15">
        <v>-0.70546858999999995</v>
      </c>
      <c r="I296" s="15">
        <v>-2.02892531</v>
      </c>
      <c r="J296" s="15">
        <f t="shared" si="17"/>
        <v>-0.70546858999999995</v>
      </c>
      <c r="K296" s="15">
        <f t="shared" si="18"/>
        <v>3.6199095022624434E-4</v>
      </c>
      <c r="L296" s="15">
        <f t="shared" si="19"/>
        <v>-2.5537324524886878E-4</v>
      </c>
    </row>
    <row r="297" spans="2:12" ht="15" customHeight="1">
      <c r="B297" s="13" t="s">
        <v>46</v>
      </c>
      <c r="C297" s="13" t="s">
        <v>36</v>
      </c>
      <c r="D297" s="13" t="s">
        <v>2</v>
      </c>
      <c r="E297" s="26" t="s">
        <v>2</v>
      </c>
      <c r="F297" s="26">
        <f t="shared" si="16"/>
        <v>1</v>
      </c>
      <c r="G297" s="13">
        <v>24</v>
      </c>
      <c r="H297" s="15">
        <v>-0.68748244999999997</v>
      </c>
      <c r="I297" s="15">
        <v>-2.0053263800000001</v>
      </c>
      <c r="J297" s="15">
        <f t="shared" si="17"/>
        <v>-0.68748244999999997</v>
      </c>
      <c r="K297" s="15">
        <f t="shared" si="18"/>
        <v>3.6199095022624434E-4</v>
      </c>
      <c r="L297" s="15">
        <f t="shared" si="19"/>
        <v>-2.4886242533936651E-4</v>
      </c>
    </row>
    <row r="298" spans="2:12" ht="15" customHeight="1">
      <c r="B298" s="13" t="s">
        <v>46</v>
      </c>
      <c r="C298" s="13" t="s">
        <v>37</v>
      </c>
      <c r="D298" s="13" t="s">
        <v>2</v>
      </c>
      <c r="E298" s="26" t="s">
        <v>2</v>
      </c>
      <c r="F298" s="26">
        <f t="shared" si="16"/>
        <v>1</v>
      </c>
      <c r="G298" s="13">
        <v>24</v>
      </c>
      <c r="H298" s="15">
        <v>-0.66931247000000005</v>
      </c>
      <c r="I298" s="15">
        <v>-1.97843624</v>
      </c>
      <c r="J298" s="15">
        <f t="shared" si="17"/>
        <v>-0.66931247000000005</v>
      </c>
      <c r="K298" s="15">
        <f t="shared" si="18"/>
        <v>3.6199095022624434E-4</v>
      </c>
      <c r="L298" s="15">
        <f t="shared" si="19"/>
        <v>-2.4228505701357468E-4</v>
      </c>
    </row>
    <row r="299" spans="2:12" ht="15" customHeight="1">
      <c r="B299" s="13" t="s">
        <v>46</v>
      </c>
      <c r="C299" s="13" t="s">
        <v>38</v>
      </c>
      <c r="D299" s="13" t="s">
        <v>2</v>
      </c>
      <c r="E299" s="26" t="s">
        <v>2</v>
      </c>
      <c r="F299" s="26">
        <f t="shared" si="16"/>
        <v>1</v>
      </c>
      <c r="G299" s="13">
        <v>24</v>
      </c>
      <c r="H299" s="15">
        <v>-0.67248374</v>
      </c>
      <c r="I299" s="15">
        <v>-1.98954505</v>
      </c>
      <c r="J299" s="15">
        <f t="shared" si="17"/>
        <v>-0.67248374</v>
      </c>
      <c r="K299" s="15">
        <f t="shared" si="18"/>
        <v>3.6199095022624434E-4</v>
      </c>
      <c r="L299" s="15">
        <f t="shared" si="19"/>
        <v>-2.4343302805429864E-4</v>
      </c>
    </row>
    <row r="300" spans="2:12" ht="15" customHeight="1">
      <c r="B300" s="13" t="s">
        <v>47</v>
      </c>
      <c r="C300" s="13" t="s">
        <v>1</v>
      </c>
      <c r="D300" s="13" t="s">
        <v>2</v>
      </c>
      <c r="E300" s="26" t="s">
        <v>2</v>
      </c>
      <c r="F300" s="26">
        <f t="shared" si="16"/>
        <v>1</v>
      </c>
      <c r="G300" s="13">
        <v>12</v>
      </c>
      <c r="H300" s="15">
        <v>-2.8072050000000001E-2</v>
      </c>
      <c r="I300" s="15">
        <v>-0.35887519000000001</v>
      </c>
      <c r="J300" s="15">
        <f t="shared" si="17"/>
        <v>-2.8072050000000001E-2</v>
      </c>
      <c r="K300" s="15">
        <f t="shared" si="18"/>
        <v>1.8099547511312217E-4</v>
      </c>
      <c r="L300" s="15">
        <f t="shared" si="19"/>
        <v>-5.080914027149321E-6</v>
      </c>
    </row>
    <row r="301" spans="2:12" ht="15" customHeight="1">
      <c r="B301" s="13" t="s">
        <v>47</v>
      </c>
      <c r="C301" s="13" t="s">
        <v>3</v>
      </c>
      <c r="D301" s="13" t="s">
        <v>2</v>
      </c>
      <c r="E301" s="26" t="s">
        <v>2</v>
      </c>
      <c r="F301" s="26">
        <f t="shared" si="16"/>
        <v>1</v>
      </c>
      <c r="G301" s="13">
        <v>12</v>
      </c>
      <c r="H301" s="15">
        <v>-5.3073879999999997E-2</v>
      </c>
      <c r="I301" s="15">
        <v>-0.40840064999999998</v>
      </c>
      <c r="J301" s="15">
        <f t="shared" si="17"/>
        <v>-5.3073879999999997E-2</v>
      </c>
      <c r="K301" s="15">
        <f t="shared" si="18"/>
        <v>1.8099547511312217E-4</v>
      </c>
      <c r="L301" s="15">
        <f t="shared" si="19"/>
        <v>-9.6061321266968321E-6</v>
      </c>
    </row>
    <row r="302" spans="2:12" ht="15" customHeight="1">
      <c r="B302" s="13" t="s">
        <v>47</v>
      </c>
      <c r="C302" s="13" t="s">
        <v>4</v>
      </c>
      <c r="D302" s="13" t="s">
        <v>2</v>
      </c>
      <c r="E302" s="26" t="s">
        <v>2</v>
      </c>
      <c r="F302" s="26">
        <f t="shared" si="16"/>
        <v>1</v>
      </c>
      <c r="G302" s="13">
        <v>12</v>
      </c>
      <c r="H302" s="15">
        <v>-8.5188970000000003E-2</v>
      </c>
      <c r="I302" s="15">
        <v>-0.47056902</v>
      </c>
      <c r="J302" s="15">
        <f t="shared" si="17"/>
        <v>-8.5188970000000003E-2</v>
      </c>
      <c r="K302" s="15">
        <f t="shared" si="18"/>
        <v>1.8099547511312217E-4</v>
      </c>
      <c r="L302" s="15">
        <f t="shared" si="19"/>
        <v>-1.5418818099547511E-5</v>
      </c>
    </row>
    <row r="303" spans="2:12" ht="15" customHeight="1">
      <c r="B303" s="13" t="s">
        <v>47</v>
      </c>
      <c r="C303" s="13" t="s">
        <v>5</v>
      </c>
      <c r="D303" s="13" t="s">
        <v>2</v>
      </c>
      <c r="E303" s="26" t="s">
        <v>2</v>
      </c>
      <c r="F303" s="26">
        <f t="shared" si="16"/>
        <v>1</v>
      </c>
      <c r="G303" s="13">
        <v>12</v>
      </c>
      <c r="H303" s="15">
        <v>-7.7351000000000003E-2</v>
      </c>
      <c r="I303" s="15">
        <v>-0.47367589999999998</v>
      </c>
      <c r="J303" s="15">
        <f t="shared" si="17"/>
        <v>-7.7351000000000003E-2</v>
      </c>
      <c r="K303" s="15">
        <f t="shared" si="18"/>
        <v>1.8099547511312217E-4</v>
      </c>
      <c r="L303" s="15">
        <f t="shared" si="19"/>
        <v>-1.4000180995475113E-5</v>
      </c>
    </row>
    <row r="304" spans="2:12" ht="15" customHeight="1">
      <c r="B304" s="13" t="s">
        <v>47</v>
      </c>
      <c r="C304" s="13" t="s">
        <v>6</v>
      </c>
      <c r="D304" s="13" t="s">
        <v>2</v>
      </c>
      <c r="E304" s="26" t="s">
        <v>2</v>
      </c>
      <c r="F304" s="26">
        <f t="shared" si="16"/>
        <v>1</v>
      </c>
      <c r="G304" s="13">
        <v>12</v>
      </c>
      <c r="H304" s="15">
        <v>-8.7719889999999995E-2</v>
      </c>
      <c r="I304" s="15">
        <v>-0.50660475999999999</v>
      </c>
      <c r="J304" s="15">
        <f t="shared" si="17"/>
        <v>-8.7719889999999995E-2</v>
      </c>
      <c r="K304" s="15">
        <f t="shared" si="18"/>
        <v>1.8099547511312217E-4</v>
      </c>
      <c r="L304" s="15">
        <f t="shared" si="19"/>
        <v>-1.5876903167420814E-5</v>
      </c>
    </row>
    <row r="305" spans="2:12" ht="15" customHeight="1">
      <c r="B305" s="13" t="s">
        <v>47</v>
      </c>
      <c r="C305" s="13" t="s">
        <v>7</v>
      </c>
      <c r="D305" s="13" t="s">
        <v>2</v>
      </c>
      <c r="E305" s="26" t="s">
        <v>2</v>
      </c>
      <c r="F305" s="26">
        <f t="shared" si="16"/>
        <v>1</v>
      </c>
      <c r="G305" s="13">
        <v>12</v>
      </c>
      <c r="H305" s="15">
        <v>-0.12645410000000001</v>
      </c>
      <c r="I305" s="15">
        <v>-0.53611794000000002</v>
      </c>
      <c r="J305" s="15">
        <f t="shared" si="17"/>
        <v>-0.12645410000000001</v>
      </c>
      <c r="K305" s="15">
        <f t="shared" si="18"/>
        <v>1.8099547511312217E-4</v>
      </c>
      <c r="L305" s="15">
        <f t="shared" si="19"/>
        <v>-2.2887619909502264E-5</v>
      </c>
    </row>
    <row r="306" spans="2:12" ht="15" customHeight="1">
      <c r="B306" s="13" t="s">
        <v>47</v>
      </c>
      <c r="C306" s="13" t="s">
        <v>8</v>
      </c>
      <c r="D306" s="13" t="s">
        <v>2</v>
      </c>
      <c r="E306" s="26" t="s">
        <v>2</v>
      </c>
      <c r="F306" s="26">
        <f t="shared" si="16"/>
        <v>1</v>
      </c>
      <c r="G306" s="13">
        <v>12</v>
      </c>
      <c r="H306" s="15">
        <v>-0.14292177</v>
      </c>
      <c r="I306" s="15">
        <v>-0.54828513000000001</v>
      </c>
      <c r="J306" s="15">
        <f t="shared" si="17"/>
        <v>-0.14292177</v>
      </c>
      <c r="K306" s="15">
        <f t="shared" si="18"/>
        <v>1.8099547511312217E-4</v>
      </c>
      <c r="L306" s="15">
        <f t="shared" si="19"/>
        <v>-2.586819366515837E-5</v>
      </c>
    </row>
    <row r="307" spans="2:12" ht="15" customHeight="1">
      <c r="B307" s="13" t="s">
        <v>47</v>
      </c>
      <c r="C307" s="13" t="s">
        <v>9</v>
      </c>
      <c r="D307" s="13" t="s">
        <v>2</v>
      </c>
      <c r="E307" s="26" t="s">
        <v>2</v>
      </c>
      <c r="F307" s="26">
        <f t="shared" si="16"/>
        <v>1</v>
      </c>
      <c r="G307" s="13">
        <v>12</v>
      </c>
      <c r="H307" s="15">
        <v>-0.16187470000000001</v>
      </c>
      <c r="I307" s="15">
        <v>-0.56312865999999995</v>
      </c>
      <c r="J307" s="15">
        <f t="shared" si="17"/>
        <v>-0.16187470000000001</v>
      </c>
      <c r="K307" s="15">
        <f t="shared" si="18"/>
        <v>1.8099547511312217E-4</v>
      </c>
      <c r="L307" s="15">
        <f t="shared" si="19"/>
        <v>-2.9298588235294119E-5</v>
      </c>
    </row>
    <row r="308" spans="2:12" ht="15" customHeight="1">
      <c r="B308" s="13" t="s">
        <v>47</v>
      </c>
      <c r="C308" s="13" t="s">
        <v>10</v>
      </c>
      <c r="D308" s="13" t="s">
        <v>2</v>
      </c>
      <c r="E308" s="26" t="s">
        <v>2</v>
      </c>
      <c r="F308" s="26">
        <f t="shared" si="16"/>
        <v>1</v>
      </c>
      <c r="G308" s="13">
        <v>12</v>
      </c>
      <c r="H308" s="15">
        <v>-0.89484653999999997</v>
      </c>
      <c r="I308" s="15">
        <v>-1.72704163</v>
      </c>
      <c r="J308" s="15">
        <f t="shared" si="17"/>
        <v>-0.89484653999999997</v>
      </c>
      <c r="K308" s="15">
        <f t="shared" si="18"/>
        <v>1.8099547511312217E-4</v>
      </c>
      <c r="L308" s="15">
        <f t="shared" si="19"/>
        <v>-1.6196317466063347E-4</v>
      </c>
    </row>
    <row r="309" spans="2:12" ht="15" customHeight="1">
      <c r="B309" s="13" t="s">
        <v>47</v>
      </c>
      <c r="C309" s="13" t="s">
        <v>11</v>
      </c>
      <c r="D309" s="13" t="s">
        <v>2</v>
      </c>
      <c r="E309" s="26" t="s">
        <v>2</v>
      </c>
      <c r="F309" s="26">
        <f t="shared" si="16"/>
        <v>1</v>
      </c>
      <c r="G309" s="13">
        <v>12</v>
      </c>
      <c r="H309" s="15">
        <v>-0.66864654999999995</v>
      </c>
      <c r="I309" s="15">
        <v>-1.99827869</v>
      </c>
      <c r="J309" s="15">
        <f t="shared" si="17"/>
        <v>-0.66864654999999995</v>
      </c>
      <c r="K309" s="15">
        <f t="shared" si="18"/>
        <v>1.8099547511312217E-4</v>
      </c>
      <c r="L309" s="15">
        <f t="shared" si="19"/>
        <v>-1.2102199999999999E-4</v>
      </c>
    </row>
    <row r="310" spans="2:12" ht="15" customHeight="1">
      <c r="B310" s="13" t="s">
        <v>47</v>
      </c>
      <c r="C310" s="13" t="s">
        <v>12</v>
      </c>
      <c r="D310" s="13" t="s">
        <v>2</v>
      </c>
      <c r="E310" s="26" t="s">
        <v>2</v>
      </c>
      <c r="F310" s="26">
        <f t="shared" si="16"/>
        <v>1</v>
      </c>
      <c r="G310" s="13">
        <v>12</v>
      </c>
      <c r="H310" s="15">
        <v>-0.64899165000000003</v>
      </c>
      <c r="I310" s="15">
        <v>-1.9696413500000001</v>
      </c>
      <c r="J310" s="15">
        <f t="shared" si="17"/>
        <v>-0.64899165000000003</v>
      </c>
      <c r="K310" s="15">
        <f t="shared" si="18"/>
        <v>1.8099547511312217E-4</v>
      </c>
      <c r="L310" s="15">
        <f t="shared" si="19"/>
        <v>-1.174645520361991E-4</v>
      </c>
    </row>
    <row r="311" spans="2:12" ht="15" customHeight="1">
      <c r="B311" s="13" t="s">
        <v>47</v>
      </c>
      <c r="C311" s="13" t="s">
        <v>13</v>
      </c>
      <c r="D311" s="13" t="s">
        <v>2</v>
      </c>
      <c r="E311" s="26" t="s">
        <v>2</v>
      </c>
      <c r="F311" s="26">
        <f t="shared" si="16"/>
        <v>1</v>
      </c>
      <c r="G311" s="13">
        <v>12</v>
      </c>
      <c r="H311" s="15">
        <v>-0.65245642999999998</v>
      </c>
      <c r="I311" s="15">
        <v>-1.9808756000000001</v>
      </c>
      <c r="J311" s="15">
        <f t="shared" si="17"/>
        <v>-0.65245642999999998</v>
      </c>
      <c r="K311" s="15">
        <f t="shared" si="18"/>
        <v>1.8099547511312217E-4</v>
      </c>
      <c r="L311" s="15">
        <f t="shared" si="19"/>
        <v>-1.1809166153846153E-4</v>
      </c>
    </row>
    <row r="312" spans="2:12" ht="15" customHeight="1">
      <c r="B312" s="13" t="s">
        <v>47</v>
      </c>
      <c r="C312" s="13" t="s">
        <v>14</v>
      </c>
      <c r="D312" s="13" t="s">
        <v>48</v>
      </c>
      <c r="E312" s="26" t="s">
        <v>48</v>
      </c>
      <c r="F312" s="26">
        <f t="shared" si="16"/>
        <v>4</v>
      </c>
      <c r="G312" s="13">
        <v>12</v>
      </c>
      <c r="H312" s="15">
        <v>0.1087857</v>
      </c>
      <c r="I312" s="15">
        <v>0.23383079000000001</v>
      </c>
      <c r="J312" s="15">
        <f t="shared" si="17"/>
        <v>0.23383079000000001</v>
      </c>
      <c r="K312" s="15">
        <f t="shared" si="18"/>
        <v>1.8099547511312217E-4</v>
      </c>
      <c r="L312" s="15">
        <f t="shared" si="19"/>
        <v>4.2322314932126695E-5</v>
      </c>
    </row>
    <row r="313" spans="2:12" ht="15" customHeight="1">
      <c r="B313" s="13" t="s">
        <v>47</v>
      </c>
      <c r="C313" s="13" t="s">
        <v>40</v>
      </c>
      <c r="D313" s="13" t="s">
        <v>2</v>
      </c>
      <c r="E313" s="26" t="s">
        <v>2</v>
      </c>
      <c r="F313" s="26">
        <f t="shared" si="16"/>
        <v>1</v>
      </c>
      <c r="G313" s="13">
        <v>12</v>
      </c>
      <c r="H313" s="15">
        <v>-3.5860589999999998E-2</v>
      </c>
      <c r="I313" s="15">
        <v>-0.35085769999999999</v>
      </c>
      <c r="J313" s="15">
        <f t="shared" si="17"/>
        <v>-3.5860589999999998E-2</v>
      </c>
      <c r="K313" s="15">
        <f t="shared" si="18"/>
        <v>1.8099547511312217E-4</v>
      </c>
      <c r="L313" s="15">
        <f t="shared" si="19"/>
        <v>-6.4906045248868774E-6</v>
      </c>
    </row>
    <row r="314" spans="2:12" ht="15" customHeight="1">
      <c r="B314" s="13" t="s">
        <v>47</v>
      </c>
      <c r="C314" s="13" t="s">
        <v>15</v>
      </c>
      <c r="D314" s="13" t="s">
        <v>2</v>
      </c>
      <c r="E314" s="26" t="s">
        <v>2</v>
      </c>
      <c r="F314" s="26">
        <f t="shared" si="16"/>
        <v>1</v>
      </c>
      <c r="G314" s="13">
        <v>12</v>
      </c>
      <c r="H314" s="15">
        <v>-6.1342420000000002E-2</v>
      </c>
      <c r="I314" s="15">
        <v>-0.40078870999999999</v>
      </c>
      <c r="J314" s="15">
        <f t="shared" si="17"/>
        <v>-6.1342420000000002E-2</v>
      </c>
      <c r="K314" s="15">
        <f t="shared" si="18"/>
        <v>1.8099547511312217E-4</v>
      </c>
      <c r="L314" s="15">
        <f t="shared" si="19"/>
        <v>-1.1102700452488688E-5</v>
      </c>
    </row>
    <row r="315" spans="2:12" ht="15" customHeight="1">
      <c r="B315" s="13" t="s">
        <v>47</v>
      </c>
      <c r="C315" s="13" t="s">
        <v>16</v>
      </c>
      <c r="D315" s="13" t="s">
        <v>2</v>
      </c>
      <c r="E315" s="26" t="s">
        <v>2</v>
      </c>
      <c r="F315" s="26">
        <f t="shared" si="16"/>
        <v>1</v>
      </c>
      <c r="G315" s="13">
        <v>12</v>
      </c>
      <c r="H315" s="15">
        <v>-9.3854010000000002E-2</v>
      </c>
      <c r="I315" s="15">
        <v>-0.46356989999999998</v>
      </c>
      <c r="J315" s="15">
        <f t="shared" si="17"/>
        <v>-9.3854010000000002E-2</v>
      </c>
      <c r="K315" s="15">
        <f t="shared" si="18"/>
        <v>1.8099547511312217E-4</v>
      </c>
      <c r="L315" s="15">
        <f t="shared" si="19"/>
        <v>-1.6987151131221719E-5</v>
      </c>
    </row>
    <row r="316" spans="2:12" ht="15" customHeight="1">
      <c r="B316" s="13" t="s">
        <v>47</v>
      </c>
      <c r="C316" s="13" t="s">
        <v>17</v>
      </c>
      <c r="D316" s="13" t="s">
        <v>2</v>
      </c>
      <c r="E316" s="26" t="s">
        <v>2</v>
      </c>
      <c r="F316" s="26">
        <f t="shared" si="16"/>
        <v>1</v>
      </c>
      <c r="G316" s="13">
        <v>12</v>
      </c>
      <c r="H316" s="15">
        <v>-8.7998610000000005E-2</v>
      </c>
      <c r="I316" s="15">
        <v>-0.469277</v>
      </c>
      <c r="J316" s="15">
        <f t="shared" si="17"/>
        <v>-8.7998610000000005E-2</v>
      </c>
      <c r="K316" s="15">
        <f t="shared" si="18"/>
        <v>1.8099547511312217E-4</v>
      </c>
      <c r="L316" s="15">
        <f t="shared" si="19"/>
        <v>-1.5927350226244346E-5</v>
      </c>
    </row>
    <row r="317" spans="2:12" ht="15" customHeight="1">
      <c r="B317" s="13" t="s">
        <v>47</v>
      </c>
      <c r="C317" s="13" t="s">
        <v>18</v>
      </c>
      <c r="D317" s="13" t="s">
        <v>2</v>
      </c>
      <c r="E317" s="26" t="s">
        <v>2</v>
      </c>
      <c r="F317" s="26">
        <f t="shared" si="16"/>
        <v>1</v>
      </c>
      <c r="G317" s="13">
        <v>12</v>
      </c>
      <c r="H317" s="15">
        <v>-0.11162937000000001</v>
      </c>
      <c r="I317" s="15">
        <v>-0.51616110000000004</v>
      </c>
      <c r="J317" s="15">
        <f t="shared" si="17"/>
        <v>-0.11162937000000001</v>
      </c>
      <c r="K317" s="15">
        <f t="shared" si="18"/>
        <v>1.8099547511312217E-4</v>
      </c>
      <c r="L317" s="15">
        <f t="shared" si="19"/>
        <v>-2.0204410859728507E-5</v>
      </c>
    </row>
    <row r="318" spans="2:12" ht="15" customHeight="1">
      <c r="B318" s="13" t="s">
        <v>47</v>
      </c>
      <c r="C318" s="13" t="s">
        <v>19</v>
      </c>
      <c r="D318" s="13" t="s">
        <v>2</v>
      </c>
      <c r="E318" s="26" t="s">
        <v>2</v>
      </c>
      <c r="F318" s="26">
        <f t="shared" si="16"/>
        <v>1</v>
      </c>
      <c r="G318" s="13">
        <v>12</v>
      </c>
      <c r="H318" s="15">
        <v>-0.14194248000000001</v>
      </c>
      <c r="I318" s="15">
        <v>-0.53730803999999999</v>
      </c>
      <c r="J318" s="15">
        <f t="shared" si="17"/>
        <v>-0.14194248000000001</v>
      </c>
      <c r="K318" s="15">
        <f t="shared" si="18"/>
        <v>1.8099547511312217E-4</v>
      </c>
      <c r="L318" s="15">
        <f t="shared" si="19"/>
        <v>-2.5690946606334841E-5</v>
      </c>
    </row>
    <row r="319" spans="2:12" ht="15" customHeight="1">
      <c r="B319" s="13" t="s">
        <v>47</v>
      </c>
      <c r="C319" s="13" t="s">
        <v>20</v>
      </c>
      <c r="D319" s="13" t="s">
        <v>2</v>
      </c>
      <c r="E319" s="26" t="s">
        <v>2</v>
      </c>
      <c r="F319" s="26">
        <f t="shared" si="16"/>
        <v>1</v>
      </c>
      <c r="G319" s="13">
        <v>12</v>
      </c>
      <c r="H319" s="15">
        <v>-0.16024495999999999</v>
      </c>
      <c r="I319" s="15">
        <v>-0.55133259999999995</v>
      </c>
      <c r="J319" s="15">
        <f t="shared" si="17"/>
        <v>-0.16024495999999999</v>
      </c>
      <c r="K319" s="15">
        <f t="shared" si="18"/>
        <v>1.8099547511312217E-4</v>
      </c>
      <c r="L319" s="15">
        <f t="shared" si="19"/>
        <v>-2.9003612669683256E-5</v>
      </c>
    </row>
    <row r="320" spans="2:12" ht="15" customHeight="1">
      <c r="B320" s="13" t="s">
        <v>47</v>
      </c>
      <c r="C320" s="13" t="s">
        <v>21</v>
      </c>
      <c r="D320" s="13" t="s">
        <v>2</v>
      </c>
      <c r="E320" s="26" t="s">
        <v>2</v>
      </c>
      <c r="F320" s="26">
        <f t="shared" si="16"/>
        <v>1</v>
      </c>
      <c r="G320" s="13">
        <v>12</v>
      </c>
      <c r="H320" s="15">
        <v>-0.19172939</v>
      </c>
      <c r="I320" s="15">
        <v>-0.57870918999999998</v>
      </c>
      <c r="J320" s="15">
        <f t="shared" si="17"/>
        <v>-0.19172939</v>
      </c>
      <c r="K320" s="15">
        <f t="shared" si="18"/>
        <v>1.8099547511312217E-4</v>
      </c>
      <c r="L320" s="15">
        <f t="shared" si="19"/>
        <v>-3.4702152036199095E-5</v>
      </c>
    </row>
    <row r="321" spans="2:12" ht="15" customHeight="1">
      <c r="B321" s="13" t="s">
        <v>47</v>
      </c>
      <c r="C321" s="13" t="s">
        <v>23</v>
      </c>
      <c r="D321" s="13" t="s">
        <v>2</v>
      </c>
      <c r="E321" s="26" t="s">
        <v>2</v>
      </c>
      <c r="F321" s="26">
        <f t="shared" si="16"/>
        <v>1</v>
      </c>
      <c r="G321" s="13">
        <v>12</v>
      </c>
      <c r="H321" s="15">
        <v>-0.68035091999999997</v>
      </c>
      <c r="I321" s="15">
        <v>-2.0153025699999998</v>
      </c>
      <c r="J321" s="15">
        <f t="shared" si="17"/>
        <v>-0.68035091999999997</v>
      </c>
      <c r="K321" s="15">
        <f t="shared" si="18"/>
        <v>1.8099547511312217E-4</v>
      </c>
      <c r="L321" s="15">
        <f t="shared" si="19"/>
        <v>-1.2314043800904976E-4</v>
      </c>
    </row>
    <row r="322" spans="2:12" ht="15" customHeight="1">
      <c r="B322" s="13" t="s">
        <v>47</v>
      </c>
      <c r="C322" s="13" t="s">
        <v>24</v>
      </c>
      <c r="D322" s="13" t="s">
        <v>2</v>
      </c>
      <c r="E322" s="26" t="s">
        <v>2</v>
      </c>
      <c r="F322" s="26">
        <f t="shared" si="16"/>
        <v>1</v>
      </c>
      <c r="G322" s="13">
        <v>12</v>
      </c>
      <c r="H322" s="15">
        <v>-0.65928284999999998</v>
      </c>
      <c r="I322" s="15">
        <v>-1.9851224599999999</v>
      </c>
      <c r="J322" s="15">
        <f t="shared" si="17"/>
        <v>-0.65928284999999998</v>
      </c>
      <c r="K322" s="15">
        <f t="shared" si="18"/>
        <v>1.8099547511312217E-4</v>
      </c>
      <c r="L322" s="15">
        <f t="shared" si="19"/>
        <v>-1.1932721266968325E-4</v>
      </c>
    </row>
    <row r="323" spans="2:12" ht="15" customHeight="1">
      <c r="B323" s="13" t="s">
        <v>47</v>
      </c>
      <c r="C323" s="13" t="s">
        <v>25</v>
      </c>
      <c r="D323" s="13" t="s">
        <v>2</v>
      </c>
      <c r="E323" s="26" t="s">
        <v>2</v>
      </c>
      <c r="F323" s="26">
        <f t="shared" si="16"/>
        <v>1</v>
      </c>
      <c r="G323" s="13">
        <v>12</v>
      </c>
      <c r="H323" s="15">
        <v>-0.65964266000000005</v>
      </c>
      <c r="I323" s="15">
        <v>-1.9933315199999999</v>
      </c>
      <c r="J323" s="15">
        <f t="shared" si="17"/>
        <v>-0.65964266000000005</v>
      </c>
      <c r="K323" s="15">
        <f t="shared" si="18"/>
        <v>1.8099547511312217E-4</v>
      </c>
      <c r="L323" s="15">
        <f t="shared" si="19"/>
        <v>-1.1939233665158371E-4</v>
      </c>
    </row>
    <row r="324" spans="2:12" ht="15" customHeight="1">
      <c r="B324" s="13" t="s">
        <v>47</v>
      </c>
      <c r="C324" s="13" t="s">
        <v>26</v>
      </c>
      <c r="D324" s="13" t="s">
        <v>48</v>
      </c>
      <c r="E324" s="26" t="s">
        <v>48</v>
      </c>
      <c r="F324" s="26">
        <f t="shared" si="16"/>
        <v>4</v>
      </c>
      <c r="G324" s="13">
        <v>24</v>
      </c>
      <c r="H324" s="15">
        <v>9.1550619999999999E-2</v>
      </c>
      <c r="I324" s="15">
        <v>0.18726609999999999</v>
      </c>
      <c r="J324" s="15">
        <f t="shared" si="17"/>
        <v>0.18726609999999999</v>
      </c>
      <c r="K324" s="15">
        <f t="shared" si="18"/>
        <v>3.6199095022624434E-4</v>
      </c>
      <c r="L324" s="15">
        <f t="shared" si="19"/>
        <v>6.7788633484162895E-5</v>
      </c>
    </row>
    <row r="325" spans="2:12" ht="15" customHeight="1">
      <c r="B325" s="13" t="s">
        <v>47</v>
      </c>
      <c r="C325" s="13" t="s">
        <v>27</v>
      </c>
      <c r="D325" s="13" t="s">
        <v>2</v>
      </c>
      <c r="E325" s="26" t="s">
        <v>2</v>
      </c>
      <c r="F325" s="26">
        <f t="shared" ref="F325:F388" si="20">IF(AND(D325="Check",E325="Check"),1, IF(AND(D325="Check",E325="Raise"),2, IF(AND(D325="Raise",E325="Check"),3, IF(AND(D325="Raise",E325="Raise"),4,"Error"))))</f>
        <v>1</v>
      </c>
      <c r="G325" s="13">
        <v>24</v>
      </c>
      <c r="H325" s="15">
        <v>-5.2561450000000003E-2</v>
      </c>
      <c r="I325" s="15">
        <v>-0.38870373000000003</v>
      </c>
      <c r="J325" s="15">
        <f t="shared" ref="J325:J388" si="21">MAX(H325:I325)</f>
        <v>-5.2561450000000003E-2</v>
      </c>
      <c r="K325" s="15">
        <f t="shared" ref="K325:K388" si="22">G325/SUM(G$4:G$5086)</f>
        <v>3.6199095022624434E-4</v>
      </c>
      <c r="L325" s="15">
        <f t="shared" ref="L325:L388" si="23">K325*J325</f>
        <v>-1.9026769230769231E-5</v>
      </c>
    </row>
    <row r="326" spans="2:12" ht="15" customHeight="1">
      <c r="B326" s="13" t="s">
        <v>47</v>
      </c>
      <c r="C326" s="13" t="s">
        <v>28</v>
      </c>
      <c r="D326" s="13" t="s">
        <v>2</v>
      </c>
      <c r="E326" s="26" t="s">
        <v>2</v>
      </c>
      <c r="F326" s="26">
        <f t="shared" si="20"/>
        <v>1</v>
      </c>
      <c r="G326" s="13">
        <v>24</v>
      </c>
      <c r="H326" s="15">
        <v>-7.7139540000000006E-2</v>
      </c>
      <c r="I326" s="15">
        <v>-0.43757837999999999</v>
      </c>
      <c r="J326" s="15">
        <f t="shared" si="21"/>
        <v>-7.7139540000000006E-2</v>
      </c>
      <c r="K326" s="15">
        <f t="shared" si="22"/>
        <v>3.6199095022624434E-4</v>
      </c>
      <c r="L326" s="15">
        <f t="shared" si="23"/>
        <v>-2.7923815384615387E-5</v>
      </c>
    </row>
    <row r="327" spans="2:12" ht="15" customHeight="1">
      <c r="B327" s="13" t="s">
        <v>47</v>
      </c>
      <c r="C327" s="13" t="s">
        <v>29</v>
      </c>
      <c r="D327" s="13" t="s">
        <v>2</v>
      </c>
      <c r="E327" s="26" t="s">
        <v>2</v>
      </c>
      <c r="F327" s="26">
        <f t="shared" si="20"/>
        <v>1</v>
      </c>
      <c r="G327" s="13">
        <v>24</v>
      </c>
      <c r="H327" s="15">
        <v>-0.10873362</v>
      </c>
      <c r="I327" s="15">
        <v>-0.49895747000000001</v>
      </c>
      <c r="J327" s="15">
        <f t="shared" si="21"/>
        <v>-0.10873362</v>
      </c>
      <c r="K327" s="15">
        <f t="shared" si="22"/>
        <v>3.6199095022624434E-4</v>
      </c>
      <c r="L327" s="15">
        <f t="shared" si="23"/>
        <v>-3.9360586425339369E-5</v>
      </c>
    </row>
    <row r="328" spans="2:12" ht="15" customHeight="1">
      <c r="B328" s="13" t="s">
        <v>47</v>
      </c>
      <c r="C328" s="13" t="s">
        <v>30</v>
      </c>
      <c r="D328" s="13" t="s">
        <v>2</v>
      </c>
      <c r="E328" s="26" t="s">
        <v>2</v>
      </c>
      <c r="F328" s="26">
        <f t="shared" si="20"/>
        <v>1</v>
      </c>
      <c r="G328" s="13">
        <v>24</v>
      </c>
      <c r="H328" s="15">
        <v>-0.10285118</v>
      </c>
      <c r="I328" s="15">
        <v>-0.50398315999999999</v>
      </c>
      <c r="J328" s="15">
        <f t="shared" si="21"/>
        <v>-0.10285118</v>
      </c>
      <c r="K328" s="15">
        <f t="shared" si="22"/>
        <v>3.6199095022624434E-4</v>
      </c>
      <c r="L328" s="15">
        <f t="shared" si="23"/>
        <v>-3.7231196380090496E-5</v>
      </c>
    </row>
    <row r="329" spans="2:12" ht="15" customHeight="1">
      <c r="B329" s="13" t="s">
        <v>47</v>
      </c>
      <c r="C329" s="13" t="s">
        <v>31</v>
      </c>
      <c r="D329" s="13" t="s">
        <v>2</v>
      </c>
      <c r="E329" s="26" t="s">
        <v>2</v>
      </c>
      <c r="F329" s="26">
        <f t="shared" si="20"/>
        <v>1</v>
      </c>
      <c r="G329" s="13">
        <v>24</v>
      </c>
      <c r="H329" s="15">
        <v>-0.1247656</v>
      </c>
      <c r="I329" s="15">
        <v>-0.54822762999999997</v>
      </c>
      <c r="J329" s="15">
        <f t="shared" si="21"/>
        <v>-0.1247656</v>
      </c>
      <c r="K329" s="15">
        <f t="shared" si="22"/>
        <v>3.6199095022624434E-4</v>
      </c>
      <c r="L329" s="15">
        <f t="shared" si="23"/>
        <v>-4.5164018099547512E-5</v>
      </c>
    </row>
    <row r="330" spans="2:12" ht="15" customHeight="1">
      <c r="B330" s="13" t="s">
        <v>47</v>
      </c>
      <c r="C330" s="13" t="s">
        <v>32</v>
      </c>
      <c r="D330" s="13" t="s">
        <v>2</v>
      </c>
      <c r="E330" s="26" t="s">
        <v>2</v>
      </c>
      <c r="F330" s="26">
        <f t="shared" si="20"/>
        <v>1</v>
      </c>
      <c r="G330" s="13">
        <v>24</v>
      </c>
      <c r="H330" s="15">
        <v>-0.15296264000000001</v>
      </c>
      <c r="I330" s="15">
        <v>-0.56746671999999998</v>
      </c>
      <c r="J330" s="15">
        <f t="shared" si="21"/>
        <v>-0.15296264000000001</v>
      </c>
      <c r="K330" s="15">
        <f t="shared" si="22"/>
        <v>3.6199095022624434E-4</v>
      </c>
      <c r="L330" s="15">
        <f t="shared" si="23"/>
        <v>-5.5371091402714935E-5</v>
      </c>
    </row>
    <row r="331" spans="2:12" ht="15" customHeight="1">
      <c r="B331" s="13" t="s">
        <v>47</v>
      </c>
      <c r="C331" s="13" t="s">
        <v>33</v>
      </c>
      <c r="D331" s="13" t="s">
        <v>2</v>
      </c>
      <c r="E331" s="26" t="s">
        <v>2</v>
      </c>
      <c r="F331" s="26">
        <f t="shared" si="20"/>
        <v>1</v>
      </c>
      <c r="G331" s="13">
        <v>24</v>
      </c>
      <c r="H331" s="15">
        <v>-0.16949233</v>
      </c>
      <c r="I331" s="15">
        <v>-0.57980867999999997</v>
      </c>
      <c r="J331" s="15">
        <f t="shared" si="21"/>
        <v>-0.16949233</v>
      </c>
      <c r="K331" s="15">
        <f t="shared" si="22"/>
        <v>3.6199095022624434E-4</v>
      </c>
      <c r="L331" s="15">
        <f t="shared" si="23"/>
        <v>-6.1354689592760183E-5</v>
      </c>
    </row>
    <row r="332" spans="2:12" ht="15" customHeight="1">
      <c r="B332" s="13" t="s">
        <v>47</v>
      </c>
      <c r="C332" s="13" t="s">
        <v>34</v>
      </c>
      <c r="D332" s="13" t="s">
        <v>2</v>
      </c>
      <c r="E332" s="26" t="s">
        <v>2</v>
      </c>
      <c r="F332" s="26">
        <f t="shared" si="20"/>
        <v>1</v>
      </c>
      <c r="G332" s="13">
        <v>24</v>
      </c>
      <c r="H332" s="15">
        <v>-0.18860328000000001</v>
      </c>
      <c r="I332" s="15">
        <v>-0.59477678</v>
      </c>
      <c r="J332" s="15">
        <f t="shared" si="21"/>
        <v>-0.18860328000000001</v>
      </c>
      <c r="K332" s="15">
        <f t="shared" si="22"/>
        <v>3.6199095022624434E-4</v>
      </c>
      <c r="L332" s="15">
        <f t="shared" si="23"/>
        <v>-6.8272680542986425E-5</v>
      </c>
    </row>
    <row r="333" spans="2:12" ht="15" customHeight="1">
      <c r="B333" s="13" t="s">
        <v>47</v>
      </c>
      <c r="C333" s="13" t="s">
        <v>35</v>
      </c>
      <c r="D333" s="13" t="s">
        <v>2</v>
      </c>
      <c r="E333" s="26" t="s">
        <v>2</v>
      </c>
      <c r="F333" s="26">
        <f t="shared" si="20"/>
        <v>1</v>
      </c>
      <c r="G333" s="13">
        <v>24</v>
      </c>
      <c r="H333" s="15">
        <v>-0.91256490000000001</v>
      </c>
      <c r="I333" s="15">
        <v>-1.7427493300000001</v>
      </c>
      <c r="J333" s="15">
        <f t="shared" si="21"/>
        <v>-0.91256490000000001</v>
      </c>
      <c r="K333" s="15">
        <f t="shared" si="22"/>
        <v>3.6199095022624434E-4</v>
      </c>
      <c r="L333" s="15">
        <f t="shared" si="23"/>
        <v>-3.3034023529411767E-4</v>
      </c>
    </row>
    <row r="334" spans="2:12" ht="15" customHeight="1">
      <c r="B334" s="13" t="s">
        <v>47</v>
      </c>
      <c r="C334" s="13" t="s">
        <v>36</v>
      </c>
      <c r="D334" s="13" t="s">
        <v>2</v>
      </c>
      <c r="E334" s="26" t="s">
        <v>2</v>
      </c>
      <c r="F334" s="26">
        <f t="shared" si="20"/>
        <v>1</v>
      </c>
      <c r="G334" s="13">
        <v>24</v>
      </c>
      <c r="H334" s="15">
        <v>-0.68781159000000003</v>
      </c>
      <c r="I334" s="15">
        <v>-2.0116567299999999</v>
      </c>
      <c r="J334" s="15">
        <f t="shared" si="21"/>
        <v>-0.68781159000000003</v>
      </c>
      <c r="K334" s="15">
        <f t="shared" si="22"/>
        <v>3.6199095022624434E-4</v>
      </c>
      <c r="L334" s="15">
        <f t="shared" si="23"/>
        <v>-2.4898157104072399E-4</v>
      </c>
    </row>
    <row r="335" spans="2:12" ht="15" customHeight="1">
      <c r="B335" s="13" t="s">
        <v>47</v>
      </c>
      <c r="C335" s="13" t="s">
        <v>37</v>
      </c>
      <c r="D335" s="13" t="s">
        <v>2</v>
      </c>
      <c r="E335" s="26" t="s">
        <v>2</v>
      </c>
      <c r="F335" s="26">
        <f t="shared" si="20"/>
        <v>1</v>
      </c>
      <c r="G335" s="13">
        <v>24</v>
      </c>
      <c r="H335" s="15">
        <v>-0.66838357999999998</v>
      </c>
      <c r="I335" s="15">
        <v>-1.98333487</v>
      </c>
      <c r="J335" s="15">
        <f t="shared" si="21"/>
        <v>-0.66838357999999998</v>
      </c>
      <c r="K335" s="15">
        <f t="shared" si="22"/>
        <v>3.6199095022624434E-4</v>
      </c>
      <c r="L335" s="15">
        <f t="shared" si="23"/>
        <v>-2.4194880723981898E-4</v>
      </c>
    </row>
    <row r="336" spans="2:12" ht="15" customHeight="1">
      <c r="B336" s="13" t="s">
        <v>47</v>
      </c>
      <c r="C336" s="13" t="s">
        <v>38</v>
      </c>
      <c r="D336" s="13" t="s">
        <v>2</v>
      </c>
      <c r="E336" s="26" t="s">
        <v>2</v>
      </c>
      <c r="F336" s="26">
        <f t="shared" si="20"/>
        <v>1</v>
      </c>
      <c r="G336" s="13">
        <v>24</v>
      </c>
      <c r="H336" s="15">
        <v>-0.67035032999999999</v>
      </c>
      <c r="I336" s="15">
        <v>-1.9930570400000001</v>
      </c>
      <c r="J336" s="15">
        <f t="shared" si="21"/>
        <v>-0.67035032999999999</v>
      </c>
      <c r="K336" s="15">
        <f t="shared" si="22"/>
        <v>3.6199095022624434E-4</v>
      </c>
      <c r="L336" s="15">
        <f t="shared" si="23"/>
        <v>-2.4266075294117646E-4</v>
      </c>
    </row>
    <row r="337" spans="2:12" ht="15" customHeight="1">
      <c r="B337" s="13" t="s">
        <v>49</v>
      </c>
      <c r="C337" s="13" t="s">
        <v>1</v>
      </c>
      <c r="D337" s="13" t="s">
        <v>2</v>
      </c>
      <c r="E337" s="26" t="s">
        <v>2</v>
      </c>
      <c r="F337" s="26">
        <f t="shared" si="20"/>
        <v>1</v>
      </c>
      <c r="G337" s="13">
        <v>12</v>
      </c>
      <c r="H337" s="15">
        <v>5.6136430000000001E-2</v>
      </c>
      <c r="I337" s="15">
        <v>-0.20730402000000001</v>
      </c>
      <c r="J337" s="15">
        <f t="shared" si="21"/>
        <v>5.6136430000000001E-2</v>
      </c>
      <c r="K337" s="15">
        <f t="shared" si="22"/>
        <v>1.8099547511312217E-4</v>
      </c>
      <c r="L337" s="15">
        <f t="shared" si="23"/>
        <v>1.0160439819004526E-5</v>
      </c>
    </row>
    <row r="338" spans="2:12" ht="15" customHeight="1">
      <c r="B338" s="13" t="s">
        <v>49</v>
      </c>
      <c r="C338" s="13" t="s">
        <v>3</v>
      </c>
      <c r="D338" s="13" t="s">
        <v>2</v>
      </c>
      <c r="E338" s="26" t="s">
        <v>2</v>
      </c>
      <c r="F338" s="26">
        <f t="shared" si="20"/>
        <v>1</v>
      </c>
      <c r="G338" s="13">
        <v>12</v>
      </c>
      <c r="H338" s="15">
        <v>2.9811600000000001E-2</v>
      </c>
      <c r="I338" s="15">
        <v>-0.25895938000000002</v>
      </c>
      <c r="J338" s="15">
        <f t="shared" si="21"/>
        <v>2.9811600000000001E-2</v>
      </c>
      <c r="K338" s="15">
        <f t="shared" si="22"/>
        <v>1.8099547511312217E-4</v>
      </c>
      <c r="L338" s="15">
        <f t="shared" si="23"/>
        <v>5.3957647058823528E-6</v>
      </c>
    </row>
    <row r="339" spans="2:12" ht="15" customHeight="1">
      <c r="B339" s="13" t="s">
        <v>49</v>
      </c>
      <c r="C339" s="13" t="s">
        <v>4</v>
      </c>
      <c r="D339" s="13" t="s">
        <v>2</v>
      </c>
      <c r="E339" s="26" t="s">
        <v>2</v>
      </c>
      <c r="F339" s="26">
        <f t="shared" si="20"/>
        <v>1</v>
      </c>
      <c r="G339" s="13">
        <v>12</v>
      </c>
      <c r="H339" s="15">
        <v>-4.0396299999999998E-3</v>
      </c>
      <c r="I339" s="15">
        <v>-0.3231907</v>
      </c>
      <c r="J339" s="15">
        <f t="shared" si="21"/>
        <v>-4.0396299999999998E-3</v>
      </c>
      <c r="K339" s="15">
        <f t="shared" si="22"/>
        <v>1.8099547511312217E-4</v>
      </c>
      <c r="L339" s="15">
        <f t="shared" si="23"/>
        <v>-7.3115475113122166E-7</v>
      </c>
    </row>
    <row r="340" spans="2:12" ht="15" customHeight="1">
      <c r="B340" s="13" t="s">
        <v>49</v>
      </c>
      <c r="C340" s="13" t="s">
        <v>5</v>
      </c>
      <c r="D340" s="13" t="s">
        <v>2</v>
      </c>
      <c r="E340" s="26" t="s">
        <v>2</v>
      </c>
      <c r="F340" s="26">
        <f t="shared" si="20"/>
        <v>1</v>
      </c>
      <c r="G340" s="13">
        <v>12</v>
      </c>
      <c r="H340" s="15">
        <v>-5.1665699999999997E-3</v>
      </c>
      <c r="I340" s="15">
        <v>-0.34232879999999999</v>
      </c>
      <c r="J340" s="15">
        <f t="shared" si="21"/>
        <v>-5.1665699999999997E-3</v>
      </c>
      <c r="K340" s="15">
        <f t="shared" si="22"/>
        <v>1.8099547511312217E-4</v>
      </c>
      <c r="L340" s="15">
        <f t="shared" si="23"/>
        <v>-9.3512579185520355E-7</v>
      </c>
    </row>
    <row r="341" spans="2:12" ht="15" customHeight="1">
      <c r="B341" s="13" t="s">
        <v>49</v>
      </c>
      <c r="C341" s="13" t="s">
        <v>6</v>
      </c>
      <c r="D341" s="13" t="s">
        <v>2</v>
      </c>
      <c r="E341" s="26" t="s">
        <v>2</v>
      </c>
      <c r="F341" s="26">
        <f t="shared" si="20"/>
        <v>1</v>
      </c>
      <c r="G341" s="13">
        <v>12</v>
      </c>
      <c r="H341" s="15">
        <v>2.9123999999999999E-3</v>
      </c>
      <c r="I341" s="15">
        <v>-0.34990465999999998</v>
      </c>
      <c r="J341" s="15">
        <f t="shared" si="21"/>
        <v>2.9123999999999999E-3</v>
      </c>
      <c r="K341" s="15">
        <f t="shared" si="22"/>
        <v>1.8099547511312217E-4</v>
      </c>
      <c r="L341" s="15">
        <f t="shared" si="23"/>
        <v>5.2713122171945694E-7</v>
      </c>
    </row>
    <row r="342" spans="2:12" ht="15" customHeight="1">
      <c r="B342" s="13" t="s">
        <v>49</v>
      </c>
      <c r="C342" s="13" t="s">
        <v>7</v>
      </c>
      <c r="D342" s="13" t="s">
        <v>2</v>
      </c>
      <c r="E342" s="26" t="s">
        <v>2</v>
      </c>
      <c r="F342" s="26">
        <f t="shared" si="20"/>
        <v>1</v>
      </c>
      <c r="G342" s="13">
        <v>12</v>
      </c>
      <c r="H342" s="15">
        <v>-4.0014750000000002E-2</v>
      </c>
      <c r="I342" s="15">
        <v>-0.39224362000000002</v>
      </c>
      <c r="J342" s="15">
        <f t="shared" si="21"/>
        <v>-4.0014750000000002E-2</v>
      </c>
      <c r="K342" s="15">
        <f t="shared" si="22"/>
        <v>1.8099547511312217E-4</v>
      </c>
      <c r="L342" s="15">
        <f t="shared" si="23"/>
        <v>-7.2424886877828057E-6</v>
      </c>
    </row>
    <row r="343" spans="2:12" ht="15" customHeight="1">
      <c r="B343" s="13" t="s">
        <v>49</v>
      </c>
      <c r="C343" s="13" t="s">
        <v>8</v>
      </c>
      <c r="D343" s="13" t="s">
        <v>2</v>
      </c>
      <c r="E343" s="26" t="s">
        <v>2</v>
      </c>
      <c r="F343" s="26">
        <f t="shared" si="20"/>
        <v>1</v>
      </c>
      <c r="G343" s="13">
        <v>12</v>
      </c>
      <c r="H343" s="15">
        <v>-5.9437959999999998E-2</v>
      </c>
      <c r="I343" s="15">
        <v>-0.40924850000000002</v>
      </c>
      <c r="J343" s="15">
        <f t="shared" si="21"/>
        <v>-5.9437959999999998E-2</v>
      </c>
      <c r="K343" s="15">
        <f t="shared" si="22"/>
        <v>1.8099547511312217E-4</v>
      </c>
      <c r="L343" s="15">
        <f t="shared" si="23"/>
        <v>-1.0758001809954751E-5</v>
      </c>
    </row>
    <row r="344" spans="2:12" ht="15" customHeight="1">
      <c r="B344" s="13" t="s">
        <v>49</v>
      </c>
      <c r="C344" s="13" t="s">
        <v>9</v>
      </c>
      <c r="D344" s="13" t="s">
        <v>2</v>
      </c>
      <c r="E344" s="26" t="s">
        <v>2</v>
      </c>
      <c r="F344" s="26">
        <f t="shared" si="20"/>
        <v>1</v>
      </c>
      <c r="G344" s="13">
        <v>12</v>
      </c>
      <c r="H344" s="15">
        <v>-8.0140459999999997E-2</v>
      </c>
      <c r="I344" s="15">
        <v>-0.42497625</v>
      </c>
      <c r="J344" s="15">
        <f t="shared" si="21"/>
        <v>-8.0140459999999997E-2</v>
      </c>
      <c r="K344" s="15">
        <f t="shared" si="22"/>
        <v>1.8099547511312217E-4</v>
      </c>
      <c r="L344" s="15">
        <f t="shared" si="23"/>
        <v>-1.4505060633484162E-5</v>
      </c>
    </row>
    <row r="345" spans="2:12" ht="15" customHeight="1">
      <c r="B345" s="13" t="s">
        <v>49</v>
      </c>
      <c r="C345" s="13" t="s">
        <v>10</v>
      </c>
      <c r="D345" s="13" t="s">
        <v>2</v>
      </c>
      <c r="E345" s="26" t="s">
        <v>2</v>
      </c>
      <c r="F345" s="26">
        <f t="shared" si="20"/>
        <v>1</v>
      </c>
      <c r="G345" s="13">
        <v>12</v>
      </c>
      <c r="H345" s="15">
        <v>-6.2885269999999993E-2</v>
      </c>
      <c r="I345" s="15">
        <v>-0.38979767999999998</v>
      </c>
      <c r="J345" s="15">
        <f t="shared" si="21"/>
        <v>-6.2885269999999993E-2</v>
      </c>
      <c r="K345" s="15">
        <f t="shared" si="22"/>
        <v>1.8099547511312217E-4</v>
      </c>
      <c r="L345" s="15">
        <f t="shared" si="23"/>
        <v>-1.1381949321266967E-5</v>
      </c>
    </row>
    <row r="346" spans="2:12" ht="15" customHeight="1">
      <c r="B346" s="13" t="s">
        <v>49</v>
      </c>
      <c r="C346" s="13" t="s">
        <v>11</v>
      </c>
      <c r="D346" s="13" t="s">
        <v>2</v>
      </c>
      <c r="E346" s="26" t="s">
        <v>2</v>
      </c>
      <c r="F346" s="26">
        <f t="shared" si="20"/>
        <v>1</v>
      </c>
      <c r="G346" s="13">
        <v>12</v>
      </c>
      <c r="H346" s="15">
        <v>-0.88582181999999998</v>
      </c>
      <c r="I346" s="15">
        <v>-1.70922828</v>
      </c>
      <c r="J346" s="15">
        <f t="shared" si="21"/>
        <v>-0.88582181999999998</v>
      </c>
      <c r="K346" s="15">
        <f t="shared" si="22"/>
        <v>1.8099547511312217E-4</v>
      </c>
      <c r="L346" s="15">
        <f t="shared" si="23"/>
        <v>-1.6032974117647058E-4</v>
      </c>
    </row>
    <row r="347" spans="2:12" ht="15" customHeight="1">
      <c r="B347" s="13" t="s">
        <v>49</v>
      </c>
      <c r="C347" s="13" t="s">
        <v>12</v>
      </c>
      <c r="D347" s="13" t="s">
        <v>2</v>
      </c>
      <c r="E347" s="26" t="s">
        <v>2</v>
      </c>
      <c r="F347" s="26">
        <f t="shared" si="20"/>
        <v>1</v>
      </c>
      <c r="G347" s="13">
        <v>12</v>
      </c>
      <c r="H347" s="15">
        <v>-0.64773859</v>
      </c>
      <c r="I347" s="15">
        <v>-1.9743865300000001</v>
      </c>
      <c r="J347" s="15">
        <f t="shared" si="21"/>
        <v>-0.64773859</v>
      </c>
      <c r="K347" s="15">
        <f t="shared" si="22"/>
        <v>1.8099547511312217E-4</v>
      </c>
      <c r="L347" s="15">
        <f t="shared" si="23"/>
        <v>-1.1723775384615384E-4</v>
      </c>
    </row>
    <row r="348" spans="2:12" ht="15" customHeight="1">
      <c r="B348" s="13" t="s">
        <v>49</v>
      </c>
      <c r="C348" s="13" t="s">
        <v>13</v>
      </c>
      <c r="D348" s="13" t="s">
        <v>2</v>
      </c>
      <c r="E348" s="26" t="s">
        <v>2</v>
      </c>
      <c r="F348" s="26">
        <f t="shared" si="20"/>
        <v>1</v>
      </c>
      <c r="G348" s="13">
        <v>12</v>
      </c>
      <c r="H348" s="15">
        <v>-0.64998599000000001</v>
      </c>
      <c r="I348" s="15">
        <v>-1.98416514</v>
      </c>
      <c r="J348" s="15">
        <f t="shared" si="21"/>
        <v>-0.64998599000000001</v>
      </c>
      <c r="K348" s="15">
        <f t="shared" si="22"/>
        <v>1.8099547511312217E-4</v>
      </c>
      <c r="L348" s="15">
        <f t="shared" si="23"/>
        <v>-1.1764452307692307E-4</v>
      </c>
    </row>
    <row r="349" spans="2:12" ht="15" customHeight="1">
      <c r="B349" s="13" t="s">
        <v>49</v>
      </c>
      <c r="C349" s="13" t="s">
        <v>14</v>
      </c>
      <c r="D349" s="13" t="s">
        <v>48</v>
      </c>
      <c r="E349" s="26" t="s">
        <v>48</v>
      </c>
      <c r="F349" s="26">
        <f t="shared" si="20"/>
        <v>4</v>
      </c>
      <c r="G349" s="13">
        <v>12</v>
      </c>
      <c r="H349" s="15">
        <v>0.35313861000000002</v>
      </c>
      <c r="I349" s="15">
        <v>0.58388834000000001</v>
      </c>
      <c r="J349" s="15">
        <f t="shared" si="21"/>
        <v>0.58388834000000001</v>
      </c>
      <c r="K349" s="15">
        <f t="shared" si="22"/>
        <v>1.8099547511312217E-4</v>
      </c>
      <c r="L349" s="15">
        <f t="shared" si="23"/>
        <v>1.0568114751131221E-4</v>
      </c>
    </row>
    <row r="350" spans="2:12" ht="15" customHeight="1">
      <c r="B350" s="13" t="s">
        <v>49</v>
      </c>
      <c r="C350" s="13" t="s">
        <v>40</v>
      </c>
      <c r="D350" s="13" t="s">
        <v>2</v>
      </c>
      <c r="E350" s="26" t="s">
        <v>2</v>
      </c>
      <c r="F350" s="26">
        <f t="shared" si="20"/>
        <v>1</v>
      </c>
      <c r="G350" s="13">
        <v>12</v>
      </c>
      <c r="H350" s="15">
        <v>4.8759469999999999E-2</v>
      </c>
      <c r="I350" s="15">
        <v>-0.19904125</v>
      </c>
      <c r="J350" s="15">
        <f t="shared" si="21"/>
        <v>4.8759469999999999E-2</v>
      </c>
      <c r="K350" s="15">
        <f t="shared" si="22"/>
        <v>1.8099547511312217E-4</v>
      </c>
      <c r="L350" s="15">
        <f t="shared" si="23"/>
        <v>8.8252434389140274E-6</v>
      </c>
    </row>
    <row r="351" spans="2:12" ht="15" customHeight="1">
      <c r="B351" s="13" t="s">
        <v>49</v>
      </c>
      <c r="C351" s="13" t="s">
        <v>15</v>
      </c>
      <c r="D351" s="13" t="s">
        <v>2</v>
      </c>
      <c r="E351" s="26" t="s">
        <v>2</v>
      </c>
      <c r="F351" s="26">
        <f t="shared" si="20"/>
        <v>1</v>
      </c>
      <c r="G351" s="13">
        <v>12</v>
      </c>
      <c r="H351" s="15">
        <v>2.1969740000000001E-2</v>
      </c>
      <c r="I351" s="15">
        <v>-0.25110289000000002</v>
      </c>
      <c r="J351" s="15">
        <f t="shared" si="21"/>
        <v>2.1969740000000001E-2</v>
      </c>
      <c r="K351" s="15">
        <f t="shared" si="22"/>
        <v>1.8099547511312217E-4</v>
      </c>
      <c r="L351" s="15">
        <f t="shared" si="23"/>
        <v>3.9764235294117646E-6</v>
      </c>
    </row>
    <row r="352" spans="2:12" ht="15" customHeight="1">
      <c r="B352" s="13" t="s">
        <v>49</v>
      </c>
      <c r="C352" s="13" t="s">
        <v>16</v>
      </c>
      <c r="D352" s="13" t="s">
        <v>2</v>
      </c>
      <c r="E352" s="26" t="s">
        <v>2</v>
      </c>
      <c r="F352" s="26">
        <f t="shared" si="20"/>
        <v>1</v>
      </c>
      <c r="G352" s="13">
        <v>12</v>
      </c>
      <c r="H352" s="15">
        <v>-1.233883E-2</v>
      </c>
      <c r="I352" s="15">
        <v>-0.3159478</v>
      </c>
      <c r="J352" s="15">
        <f t="shared" si="21"/>
        <v>-1.233883E-2</v>
      </c>
      <c r="K352" s="15">
        <f t="shared" si="22"/>
        <v>1.8099547511312217E-4</v>
      </c>
      <c r="L352" s="15">
        <f t="shared" si="23"/>
        <v>-2.2332723981900453E-6</v>
      </c>
    </row>
    <row r="353" spans="2:12" ht="15" customHeight="1">
      <c r="B353" s="13" t="s">
        <v>49</v>
      </c>
      <c r="C353" s="13" t="s">
        <v>17</v>
      </c>
      <c r="D353" s="13" t="s">
        <v>2</v>
      </c>
      <c r="E353" s="26" t="s">
        <v>2</v>
      </c>
      <c r="F353" s="26">
        <f t="shared" si="20"/>
        <v>1</v>
      </c>
      <c r="G353" s="13">
        <v>12</v>
      </c>
      <c r="H353" s="15">
        <v>-1.554526E-2</v>
      </c>
      <c r="I353" s="15">
        <v>-0.33779360000000003</v>
      </c>
      <c r="J353" s="15">
        <f t="shared" si="21"/>
        <v>-1.554526E-2</v>
      </c>
      <c r="K353" s="15">
        <f t="shared" si="22"/>
        <v>1.8099547511312217E-4</v>
      </c>
      <c r="L353" s="15">
        <f t="shared" si="23"/>
        <v>-2.8136217194570134E-6</v>
      </c>
    </row>
    <row r="354" spans="2:12" ht="15" customHeight="1">
      <c r="B354" s="13" t="s">
        <v>49</v>
      </c>
      <c r="C354" s="13" t="s">
        <v>18</v>
      </c>
      <c r="D354" s="13" t="s">
        <v>2</v>
      </c>
      <c r="E354" s="26" t="s">
        <v>2</v>
      </c>
      <c r="F354" s="26">
        <f t="shared" si="20"/>
        <v>1</v>
      </c>
      <c r="G354" s="13">
        <v>12</v>
      </c>
      <c r="H354" s="15">
        <v>-1.9470029999999999E-2</v>
      </c>
      <c r="I354" s="15">
        <v>-0.35769425999999999</v>
      </c>
      <c r="J354" s="15">
        <f t="shared" si="21"/>
        <v>-1.9470029999999999E-2</v>
      </c>
      <c r="K354" s="15">
        <f t="shared" si="22"/>
        <v>1.8099547511312217E-4</v>
      </c>
      <c r="L354" s="15">
        <f t="shared" si="23"/>
        <v>-3.5239873303167421E-6</v>
      </c>
    </row>
    <row r="355" spans="2:12" ht="15" customHeight="1">
      <c r="B355" s="13" t="s">
        <v>49</v>
      </c>
      <c r="C355" s="13" t="s">
        <v>19</v>
      </c>
      <c r="D355" s="13" t="s">
        <v>2</v>
      </c>
      <c r="E355" s="26" t="s">
        <v>2</v>
      </c>
      <c r="F355" s="26">
        <f t="shared" si="20"/>
        <v>1</v>
      </c>
      <c r="G355" s="13">
        <v>12</v>
      </c>
      <c r="H355" s="15">
        <v>-5.3783230000000001E-2</v>
      </c>
      <c r="I355" s="15">
        <v>-0.39167675000000002</v>
      </c>
      <c r="J355" s="15">
        <f t="shared" si="21"/>
        <v>-5.3783230000000001E-2</v>
      </c>
      <c r="K355" s="15">
        <f t="shared" si="22"/>
        <v>1.8099547511312217E-4</v>
      </c>
      <c r="L355" s="15">
        <f t="shared" si="23"/>
        <v>-9.7345212669683259E-6</v>
      </c>
    </row>
    <row r="356" spans="2:12" ht="15" customHeight="1">
      <c r="B356" s="13" t="s">
        <v>49</v>
      </c>
      <c r="C356" s="13" t="s">
        <v>20</v>
      </c>
      <c r="D356" s="13" t="s">
        <v>2</v>
      </c>
      <c r="E356" s="26" t="s">
        <v>2</v>
      </c>
      <c r="F356" s="26">
        <f t="shared" si="20"/>
        <v>1</v>
      </c>
      <c r="G356" s="13">
        <v>12</v>
      </c>
      <c r="H356" s="15">
        <v>-7.5047199999999994E-2</v>
      </c>
      <c r="I356" s="15">
        <v>-0.41056643999999998</v>
      </c>
      <c r="J356" s="15">
        <f t="shared" si="21"/>
        <v>-7.5047199999999994E-2</v>
      </c>
      <c r="K356" s="15">
        <f t="shared" si="22"/>
        <v>1.8099547511312217E-4</v>
      </c>
      <c r="L356" s="15">
        <f t="shared" si="23"/>
        <v>-1.3583203619909501E-5</v>
      </c>
    </row>
    <row r="357" spans="2:12" ht="15" customHeight="1">
      <c r="B357" s="13" t="s">
        <v>49</v>
      </c>
      <c r="C357" s="13" t="s">
        <v>21</v>
      </c>
      <c r="D357" s="13" t="s">
        <v>2</v>
      </c>
      <c r="E357" s="26" t="s">
        <v>2</v>
      </c>
      <c r="F357" s="26">
        <f t="shared" si="20"/>
        <v>1</v>
      </c>
      <c r="G357" s="13">
        <v>12</v>
      </c>
      <c r="H357" s="15">
        <v>-0.10827908999999999</v>
      </c>
      <c r="I357" s="15">
        <v>-0.43885718000000001</v>
      </c>
      <c r="J357" s="15">
        <f t="shared" si="21"/>
        <v>-0.10827908999999999</v>
      </c>
      <c r="K357" s="15">
        <f t="shared" si="22"/>
        <v>1.8099547511312217E-4</v>
      </c>
      <c r="L357" s="15">
        <f t="shared" si="23"/>
        <v>-1.9598025339366514E-5</v>
      </c>
    </row>
    <row r="358" spans="2:12" ht="15" customHeight="1">
      <c r="B358" s="13" t="s">
        <v>49</v>
      </c>
      <c r="C358" s="13" t="s">
        <v>22</v>
      </c>
      <c r="D358" s="13" t="s">
        <v>2</v>
      </c>
      <c r="E358" s="26" t="s">
        <v>2</v>
      </c>
      <c r="F358" s="26">
        <f t="shared" si="20"/>
        <v>1</v>
      </c>
      <c r="G358" s="13">
        <v>12</v>
      </c>
      <c r="H358" s="15">
        <v>-9.1193529999999995E-2</v>
      </c>
      <c r="I358" s="15">
        <v>-0.40382326000000002</v>
      </c>
      <c r="J358" s="15">
        <f t="shared" si="21"/>
        <v>-9.1193529999999995E-2</v>
      </c>
      <c r="K358" s="15">
        <f t="shared" si="22"/>
        <v>1.8099547511312217E-4</v>
      </c>
      <c r="L358" s="15">
        <f t="shared" si="23"/>
        <v>-1.6505616289592759E-5</v>
      </c>
    </row>
    <row r="359" spans="2:12" ht="15" customHeight="1">
      <c r="B359" s="13" t="s">
        <v>49</v>
      </c>
      <c r="C359" s="13" t="s">
        <v>24</v>
      </c>
      <c r="D359" s="13" t="s">
        <v>2</v>
      </c>
      <c r="E359" s="26" t="s">
        <v>2</v>
      </c>
      <c r="F359" s="26">
        <f t="shared" si="20"/>
        <v>1</v>
      </c>
      <c r="G359" s="13">
        <v>12</v>
      </c>
      <c r="H359" s="15">
        <v>-0.65736280000000002</v>
      </c>
      <c r="I359" s="15">
        <v>-1.98970972</v>
      </c>
      <c r="J359" s="15">
        <f t="shared" si="21"/>
        <v>-0.65736280000000002</v>
      </c>
      <c r="K359" s="15">
        <f t="shared" si="22"/>
        <v>1.8099547511312217E-4</v>
      </c>
      <c r="L359" s="15">
        <f t="shared" si="23"/>
        <v>-1.1897969230769231E-4</v>
      </c>
    </row>
    <row r="360" spans="2:12" ht="15" customHeight="1">
      <c r="B360" s="13" t="s">
        <v>49</v>
      </c>
      <c r="C360" s="13" t="s">
        <v>25</v>
      </c>
      <c r="D360" s="13" t="s">
        <v>2</v>
      </c>
      <c r="E360" s="26" t="s">
        <v>2</v>
      </c>
      <c r="F360" s="26">
        <f t="shared" si="20"/>
        <v>1</v>
      </c>
      <c r="G360" s="13">
        <v>12</v>
      </c>
      <c r="H360" s="15">
        <v>-0.65648569999999995</v>
      </c>
      <c r="I360" s="15">
        <v>-1.99644833</v>
      </c>
      <c r="J360" s="15">
        <f t="shared" si="21"/>
        <v>-0.65648569999999995</v>
      </c>
      <c r="K360" s="15">
        <f t="shared" si="22"/>
        <v>1.8099547511312217E-4</v>
      </c>
      <c r="L360" s="15">
        <f t="shared" si="23"/>
        <v>-1.1882094117647057E-4</v>
      </c>
    </row>
    <row r="361" spans="2:12" ht="15" customHeight="1">
      <c r="B361" s="13" t="s">
        <v>49</v>
      </c>
      <c r="C361" s="13" t="s">
        <v>26</v>
      </c>
      <c r="D361" s="13" t="s">
        <v>48</v>
      </c>
      <c r="E361" s="26" t="s">
        <v>48</v>
      </c>
      <c r="F361" s="26">
        <f t="shared" si="20"/>
        <v>4</v>
      </c>
      <c r="G361" s="13">
        <v>24</v>
      </c>
      <c r="H361" s="15">
        <v>0.32904548</v>
      </c>
      <c r="I361" s="15">
        <v>0.53311116000000003</v>
      </c>
      <c r="J361" s="15">
        <f t="shared" si="21"/>
        <v>0.53311116000000003</v>
      </c>
      <c r="K361" s="15">
        <f t="shared" si="22"/>
        <v>3.6199095022624434E-4</v>
      </c>
      <c r="L361" s="15">
        <f t="shared" si="23"/>
        <v>1.929814153846154E-4</v>
      </c>
    </row>
    <row r="362" spans="2:12" ht="15" customHeight="1">
      <c r="B362" s="13" t="s">
        <v>49</v>
      </c>
      <c r="C362" s="13" t="s">
        <v>27</v>
      </c>
      <c r="D362" s="13" t="s">
        <v>2</v>
      </c>
      <c r="E362" s="26" t="s">
        <v>2</v>
      </c>
      <c r="F362" s="26">
        <f t="shared" si="20"/>
        <v>1</v>
      </c>
      <c r="G362" s="13">
        <v>24</v>
      </c>
      <c r="H362" s="15">
        <v>3.1098819999999999E-2</v>
      </c>
      <c r="I362" s="15">
        <v>-0.23862887999999999</v>
      </c>
      <c r="J362" s="15">
        <f t="shared" si="21"/>
        <v>3.1098819999999999E-2</v>
      </c>
      <c r="K362" s="15">
        <f t="shared" si="22"/>
        <v>3.6199095022624434E-4</v>
      </c>
      <c r="L362" s="15">
        <f t="shared" si="23"/>
        <v>1.1257491402714932E-5</v>
      </c>
    </row>
    <row r="363" spans="2:12" ht="15" customHeight="1">
      <c r="B363" s="13" t="s">
        <v>49</v>
      </c>
      <c r="C363" s="13" t="s">
        <v>28</v>
      </c>
      <c r="D363" s="13" t="s">
        <v>2</v>
      </c>
      <c r="E363" s="26" t="s">
        <v>2</v>
      </c>
      <c r="F363" s="26">
        <f t="shared" si="20"/>
        <v>1</v>
      </c>
      <c r="G363" s="13">
        <v>24</v>
      </c>
      <c r="H363" s="15">
        <v>5.1723300000000002E-3</v>
      </c>
      <c r="I363" s="15">
        <v>-0.2896183</v>
      </c>
      <c r="J363" s="15">
        <f t="shared" si="21"/>
        <v>5.1723300000000002E-3</v>
      </c>
      <c r="K363" s="15">
        <f t="shared" si="22"/>
        <v>3.6199095022624434E-4</v>
      </c>
      <c r="L363" s="15">
        <f t="shared" si="23"/>
        <v>1.8723366515837104E-6</v>
      </c>
    </row>
    <row r="364" spans="2:12" ht="15" customHeight="1">
      <c r="B364" s="13" t="s">
        <v>49</v>
      </c>
      <c r="C364" s="13" t="s">
        <v>29</v>
      </c>
      <c r="D364" s="13" t="s">
        <v>2</v>
      </c>
      <c r="E364" s="26" t="s">
        <v>2</v>
      </c>
      <c r="F364" s="26">
        <f t="shared" si="20"/>
        <v>1</v>
      </c>
      <c r="G364" s="13">
        <v>24</v>
      </c>
      <c r="H364" s="15">
        <v>-2.818182E-2</v>
      </c>
      <c r="I364" s="15">
        <v>-0.35304521999999999</v>
      </c>
      <c r="J364" s="15">
        <f t="shared" si="21"/>
        <v>-2.818182E-2</v>
      </c>
      <c r="K364" s="15">
        <f t="shared" si="22"/>
        <v>3.6199095022624434E-4</v>
      </c>
      <c r="L364" s="15">
        <f t="shared" si="23"/>
        <v>-1.0201563800904977E-5</v>
      </c>
    </row>
    <row r="365" spans="2:12" ht="15" customHeight="1">
      <c r="B365" s="13" t="s">
        <v>49</v>
      </c>
      <c r="C365" s="13" t="s">
        <v>30</v>
      </c>
      <c r="D365" s="13" t="s">
        <v>2</v>
      </c>
      <c r="E365" s="26" t="s">
        <v>2</v>
      </c>
      <c r="F365" s="26">
        <f t="shared" si="20"/>
        <v>1</v>
      </c>
      <c r="G365" s="13">
        <v>24</v>
      </c>
      <c r="H365" s="15">
        <v>-3.1165269999999998E-2</v>
      </c>
      <c r="I365" s="15">
        <v>-0.37385585999999998</v>
      </c>
      <c r="J365" s="15">
        <f t="shared" si="21"/>
        <v>-3.1165269999999998E-2</v>
      </c>
      <c r="K365" s="15">
        <f t="shared" si="22"/>
        <v>3.6199095022624434E-4</v>
      </c>
      <c r="L365" s="15">
        <f t="shared" si="23"/>
        <v>-1.1281545701357465E-5</v>
      </c>
    </row>
    <row r="366" spans="2:12" ht="15" customHeight="1">
      <c r="B366" s="13" t="s">
        <v>49</v>
      </c>
      <c r="C366" s="13" t="s">
        <v>31</v>
      </c>
      <c r="D366" s="13" t="s">
        <v>2</v>
      </c>
      <c r="E366" s="26" t="s">
        <v>2</v>
      </c>
      <c r="F366" s="26">
        <f t="shared" si="20"/>
        <v>1</v>
      </c>
      <c r="G366" s="13">
        <v>24</v>
      </c>
      <c r="H366" s="15">
        <v>-3.487962E-2</v>
      </c>
      <c r="I366" s="15">
        <v>-0.39295769000000003</v>
      </c>
      <c r="J366" s="15">
        <f t="shared" si="21"/>
        <v>-3.487962E-2</v>
      </c>
      <c r="K366" s="15">
        <f t="shared" si="22"/>
        <v>3.6199095022624434E-4</v>
      </c>
      <c r="L366" s="15">
        <f t="shared" si="23"/>
        <v>-1.2626106787330317E-5</v>
      </c>
    </row>
    <row r="367" spans="2:12" ht="15" customHeight="1">
      <c r="B367" s="13" t="s">
        <v>49</v>
      </c>
      <c r="C367" s="13" t="s">
        <v>32</v>
      </c>
      <c r="D367" s="13" t="s">
        <v>2</v>
      </c>
      <c r="E367" s="26" t="s">
        <v>2</v>
      </c>
      <c r="F367" s="26">
        <f t="shared" si="20"/>
        <v>1</v>
      </c>
      <c r="G367" s="13">
        <v>24</v>
      </c>
      <c r="H367" s="15">
        <v>-6.7111470000000006E-2</v>
      </c>
      <c r="I367" s="15">
        <v>-0.42480446999999999</v>
      </c>
      <c r="J367" s="15">
        <f t="shared" si="21"/>
        <v>-6.7111470000000006E-2</v>
      </c>
      <c r="K367" s="15">
        <f t="shared" si="22"/>
        <v>3.6199095022624434E-4</v>
      </c>
      <c r="L367" s="15">
        <f t="shared" si="23"/>
        <v>-2.4293744796380094E-5</v>
      </c>
    </row>
    <row r="368" spans="2:12" ht="15" customHeight="1">
      <c r="B368" s="13" t="s">
        <v>49</v>
      </c>
      <c r="C368" s="13" t="s">
        <v>33</v>
      </c>
      <c r="D368" s="13" t="s">
        <v>2</v>
      </c>
      <c r="E368" s="26" t="s">
        <v>2</v>
      </c>
      <c r="F368" s="26">
        <f t="shared" si="20"/>
        <v>1</v>
      </c>
      <c r="G368" s="13">
        <v>24</v>
      </c>
      <c r="H368" s="15">
        <v>-8.661423E-2</v>
      </c>
      <c r="I368" s="15">
        <v>-0.44191202000000002</v>
      </c>
      <c r="J368" s="15">
        <f t="shared" si="21"/>
        <v>-8.661423E-2</v>
      </c>
      <c r="K368" s="15">
        <f t="shared" si="22"/>
        <v>3.6199095022624434E-4</v>
      </c>
      <c r="L368" s="15">
        <f t="shared" si="23"/>
        <v>-3.135356742081448E-5</v>
      </c>
    </row>
    <row r="369" spans="2:12" ht="15" customHeight="1">
      <c r="B369" s="13" t="s">
        <v>49</v>
      </c>
      <c r="C369" s="13" t="s">
        <v>34</v>
      </c>
      <c r="D369" s="13" t="s">
        <v>2</v>
      </c>
      <c r="E369" s="26" t="s">
        <v>2</v>
      </c>
      <c r="F369" s="26">
        <f t="shared" si="20"/>
        <v>1</v>
      </c>
      <c r="G369" s="13">
        <v>24</v>
      </c>
      <c r="H369" s="15">
        <v>-0.10737774</v>
      </c>
      <c r="I369" s="15">
        <v>-0.45774731000000002</v>
      </c>
      <c r="J369" s="15">
        <f t="shared" si="21"/>
        <v>-0.10737774</v>
      </c>
      <c r="K369" s="15">
        <f t="shared" si="22"/>
        <v>3.6199095022624434E-4</v>
      </c>
      <c r="L369" s="15">
        <f t="shared" si="23"/>
        <v>-3.8869770135746608E-5</v>
      </c>
    </row>
    <row r="370" spans="2:12" ht="15" customHeight="1">
      <c r="B370" s="13" t="s">
        <v>49</v>
      </c>
      <c r="C370" s="13" t="s">
        <v>35</v>
      </c>
      <c r="D370" s="13" t="s">
        <v>2</v>
      </c>
      <c r="E370" s="26" t="s">
        <v>2</v>
      </c>
      <c r="F370" s="26">
        <f t="shared" si="20"/>
        <v>1</v>
      </c>
      <c r="G370" s="13">
        <v>24</v>
      </c>
      <c r="H370" s="15">
        <v>-9.0616279999999993E-2</v>
      </c>
      <c r="I370" s="15">
        <v>-0.42316313999999999</v>
      </c>
      <c r="J370" s="15">
        <f t="shared" si="21"/>
        <v>-9.0616279999999993E-2</v>
      </c>
      <c r="K370" s="15">
        <f t="shared" si="22"/>
        <v>3.6199095022624434E-4</v>
      </c>
      <c r="L370" s="15">
        <f t="shared" si="23"/>
        <v>-3.2802273303167419E-5</v>
      </c>
    </row>
    <row r="371" spans="2:12" ht="15" customHeight="1">
      <c r="B371" s="13" t="s">
        <v>49</v>
      </c>
      <c r="C371" s="13" t="s">
        <v>36</v>
      </c>
      <c r="D371" s="13" t="s">
        <v>2</v>
      </c>
      <c r="E371" s="26" t="s">
        <v>2</v>
      </c>
      <c r="F371" s="26">
        <f t="shared" si="20"/>
        <v>1</v>
      </c>
      <c r="G371" s="13">
        <v>24</v>
      </c>
      <c r="H371" s="15">
        <v>-0.90400349999999996</v>
      </c>
      <c r="I371" s="15">
        <v>-1.72548331</v>
      </c>
      <c r="J371" s="15">
        <f t="shared" si="21"/>
        <v>-0.90400349999999996</v>
      </c>
      <c r="K371" s="15">
        <f t="shared" si="22"/>
        <v>3.6199095022624434E-4</v>
      </c>
      <c r="L371" s="15">
        <f t="shared" si="23"/>
        <v>-3.2724108597285067E-4</v>
      </c>
    </row>
    <row r="372" spans="2:12" ht="15" customHeight="1">
      <c r="B372" s="13" t="s">
        <v>49</v>
      </c>
      <c r="C372" s="13" t="s">
        <v>37</v>
      </c>
      <c r="D372" s="13" t="s">
        <v>2</v>
      </c>
      <c r="E372" s="26" t="s">
        <v>2</v>
      </c>
      <c r="F372" s="26">
        <f t="shared" si="20"/>
        <v>1</v>
      </c>
      <c r="G372" s="13">
        <v>24</v>
      </c>
      <c r="H372" s="15">
        <v>-0.66747661000000003</v>
      </c>
      <c r="I372" s="15">
        <v>-1.98839692</v>
      </c>
      <c r="J372" s="15">
        <f t="shared" si="21"/>
        <v>-0.66747661000000003</v>
      </c>
      <c r="K372" s="15">
        <f t="shared" si="22"/>
        <v>3.6199095022624434E-4</v>
      </c>
      <c r="L372" s="15">
        <f t="shared" si="23"/>
        <v>-2.4162049230769231E-4</v>
      </c>
    </row>
    <row r="373" spans="2:12" ht="15" customHeight="1">
      <c r="B373" s="13" t="s">
        <v>49</v>
      </c>
      <c r="C373" s="13" t="s">
        <v>38</v>
      </c>
      <c r="D373" s="13" t="s">
        <v>2</v>
      </c>
      <c r="E373" s="26" t="s">
        <v>2</v>
      </c>
      <c r="F373" s="26">
        <f t="shared" si="20"/>
        <v>1</v>
      </c>
      <c r="G373" s="13">
        <v>24</v>
      </c>
      <c r="H373" s="15">
        <v>-0.66820546000000003</v>
      </c>
      <c r="I373" s="15">
        <v>-1.9966873599999999</v>
      </c>
      <c r="J373" s="15">
        <f t="shared" si="21"/>
        <v>-0.66820546000000003</v>
      </c>
      <c r="K373" s="15">
        <f t="shared" si="22"/>
        <v>3.6199095022624434E-4</v>
      </c>
      <c r="L373" s="15">
        <f t="shared" si="23"/>
        <v>-2.418843294117647E-4</v>
      </c>
    </row>
    <row r="374" spans="2:12" ht="15" customHeight="1">
      <c r="B374" s="13" t="s">
        <v>50</v>
      </c>
      <c r="C374" s="13" t="s">
        <v>1</v>
      </c>
      <c r="D374" s="13" t="s">
        <v>2</v>
      </c>
      <c r="E374" s="26" t="s">
        <v>2</v>
      </c>
      <c r="F374" s="26">
        <f t="shared" si="20"/>
        <v>1</v>
      </c>
      <c r="G374" s="13">
        <v>12</v>
      </c>
      <c r="H374" s="15">
        <v>0.14557439</v>
      </c>
      <c r="I374" s="15">
        <v>-5.5587070000000002E-2</v>
      </c>
      <c r="J374" s="15">
        <f t="shared" si="21"/>
        <v>0.14557439</v>
      </c>
      <c r="K374" s="15">
        <f t="shared" si="22"/>
        <v>1.8099547511312217E-4</v>
      </c>
      <c r="L374" s="15">
        <f t="shared" si="23"/>
        <v>2.6348305882352941E-5</v>
      </c>
    </row>
    <row r="375" spans="2:12" ht="15" customHeight="1">
      <c r="B375" s="13" t="s">
        <v>50</v>
      </c>
      <c r="C375" s="13" t="s">
        <v>3</v>
      </c>
      <c r="D375" s="13" t="s">
        <v>2</v>
      </c>
      <c r="E375" s="26" t="s">
        <v>2</v>
      </c>
      <c r="F375" s="26">
        <f t="shared" si="20"/>
        <v>1</v>
      </c>
      <c r="G375" s="13">
        <v>12</v>
      </c>
      <c r="H375" s="15">
        <v>0.1168732</v>
      </c>
      <c r="I375" s="15">
        <v>-0.10937232</v>
      </c>
      <c r="J375" s="15">
        <f t="shared" si="21"/>
        <v>0.1168732</v>
      </c>
      <c r="K375" s="15">
        <f t="shared" si="22"/>
        <v>1.8099547511312217E-4</v>
      </c>
      <c r="L375" s="15">
        <f t="shared" si="23"/>
        <v>2.1153520361990949E-5</v>
      </c>
    </row>
    <row r="376" spans="2:12" ht="15" customHeight="1">
      <c r="B376" s="13" t="s">
        <v>50</v>
      </c>
      <c r="C376" s="13" t="s">
        <v>4</v>
      </c>
      <c r="D376" s="13" t="s">
        <v>2</v>
      </c>
      <c r="E376" s="26" t="s">
        <v>2</v>
      </c>
      <c r="F376" s="26">
        <f t="shared" si="20"/>
        <v>1</v>
      </c>
      <c r="G376" s="13">
        <v>12</v>
      </c>
      <c r="H376" s="15">
        <v>8.0607280000000003E-2</v>
      </c>
      <c r="I376" s="15">
        <v>-0.17566659000000001</v>
      </c>
      <c r="J376" s="15">
        <f t="shared" si="21"/>
        <v>8.0607280000000003E-2</v>
      </c>
      <c r="K376" s="15">
        <f t="shared" si="22"/>
        <v>1.8099547511312217E-4</v>
      </c>
      <c r="L376" s="15">
        <f t="shared" si="23"/>
        <v>1.458955294117647E-5</v>
      </c>
    </row>
    <row r="377" spans="2:12" ht="15" customHeight="1">
      <c r="B377" s="13" t="s">
        <v>50</v>
      </c>
      <c r="C377" s="13" t="s">
        <v>5</v>
      </c>
      <c r="D377" s="13" t="s">
        <v>2</v>
      </c>
      <c r="E377" s="26" t="s">
        <v>2</v>
      </c>
      <c r="F377" s="26">
        <f t="shared" si="20"/>
        <v>1</v>
      </c>
      <c r="G377" s="13">
        <v>12</v>
      </c>
      <c r="H377" s="15">
        <v>7.663296E-2</v>
      </c>
      <c r="I377" s="15">
        <v>-0.19871549999999999</v>
      </c>
      <c r="J377" s="15">
        <f t="shared" si="21"/>
        <v>7.663296E-2</v>
      </c>
      <c r="K377" s="15">
        <f t="shared" si="22"/>
        <v>1.8099547511312217E-4</v>
      </c>
      <c r="L377" s="15">
        <f t="shared" si="23"/>
        <v>1.3870219004524887E-5</v>
      </c>
    </row>
    <row r="378" spans="2:12" ht="15" customHeight="1">
      <c r="B378" s="13" t="s">
        <v>50</v>
      </c>
      <c r="C378" s="13" t="s">
        <v>6</v>
      </c>
      <c r="D378" s="13" t="s">
        <v>2</v>
      </c>
      <c r="E378" s="26" t="s">
        <v>2</v>
      </c>
      <c r="F378" s="26">
        <f t="shared" si="20"/>
        <v>1</v>
      </c>
      <c r="G378" s="13">
        <v>12</v>
      </c>
      <c r="H378" s="15">
        <v>7.6051049999999995E-2</v>
      </c>
      <c r="I378" s="15">
        <v>-0.22193526999999999</v>
      </c>
      <c r="J378" s="15">
        <f t="shared" si="21"/>
        <v>7.6051049999999995E-2</v>
      </c>
      <c r="K378" s="15">
        <f t="shared" si="22"/>
        <v>1.8099547511312217E-4</v>
      </c>
      <c r="L378" s="15">
        <f t="shared" si="23"/>
        <v>1.3764895927601809E-5</v>
      </c>
    </row>
    <row r="379" spans="2:12" ht="15" customHeight="1">
      <c r="B379" s="13" t="s">
        <v>50</v>
      </c>
      <c r="C379" s="13" t="s">
        <v>7</v>
      </c>
      <c r="D379" s="13" t="s">
        <v>2</v>
      </c>
      <c r="E379" s="26" t="s">
        <v>2</v>
      </c>
      <c r="F379" s="26">
        <f t="shared" si="20"/>
        <v>1</v>
      </c>
      <c r="G379" s="13">
        <v>12</v>
      </c>
      <c r="H379" s="15">
        <v>5.2224520000000003E-2</v>
      </c>
      <c r="I379" s="15">
        <v>-0.23943729</v>
      </c>
      <c r="J379" s="15">
        <f t="shared" si="21"/>
        <v>5.2224520000000003E-2</v>
      </c>
      <c r="K379" s="15">
        <f t="shared" si="22"/>
        <v>1.8099547511312217E-4</v>
      </c>
      <c r="L379" s="15">
        <f t="shared" si="23"/>
        <v>9.4524018099547514E-6</v>
      </c>
    </row>
    <row r="380" spans="2:12" ht="15" customHeight="1">
      <c r="B380" s="13" t="s">
        <v>50</v>
      </c>
      <c r="C380" s="13" t="s">
        <v>8</v>
      </c>
      <c r="D380" s="13" t="s">
        <v>2</v>
      </c>
      <c r="E380" s="26" t="s">
        <v>2</v>
      </c>
      <c r="F380" s="26">
        <f t="shared" si="20"/>
        <v>1</v>
      </c>
      <c r="G380" s="13">
        <v>12</v>
      </c>
      <c r="H380" s="15">
        <v>2.7744600000000001E-2</v>
      </c>
      <c r="I380" s="15">
        <v>-0.26914761999999998</v>
      </c>
      <c r="J380" s="15">
        <f t="shared" si="21"/>
        <v>2.7744600000000001E-2</v>
      </c>
      <c r="K380" s="15">
        <f t="shared" si="22"/>
        <v>1.8099547511312217E-4</v>
      </c>
      <c r="L380" s="15">
        <f t="shared" si="23"/>
        <v>5.0216470588235292E-6</v>
      </c>
    </row>
    <row r="381" spans="2:12" ht="15" customHeight="1">
      <c r="B381" s="13" t="s">
        <v>50</v>
      </c>
      <c r="C381" s="13" t="s">
        <v>9</v>
      </c>
      <c r="D381" s="13" t="s">
        <v>2</v>
      </c>
      <c r="E381" s="26" t="s">
        <v>2</v>
      </c>
      <c r="F381" s="26">
        <f t="shared" si="20"/>
        <v>1</v>
      </c>
      <c r="G381" s="13">
        <v>12</v>
      </c>
      <c r="H381" s="15">
        <v>3.6041200000000002E-3</v>
      </c>
      <c r="I381" s="15">
        <v>-0.29039155999999999</v>
      </c>
      <c r="J381" s="15">
        <f t="shared" si="21"/>
        <v>3.6041200000000002E-3</v>
      </c>
      <c r="K381" s="15">
        <f t="shared" si="22"/>
        <v>1.8099547511312217E-4</v>
      </c>
      <c r="L381" s="15">
        <f t="shared" si="23"/>
        <v>6.5232941176470595E-7</v>
      </c>
    </row>
    <row r="382" spans="2:12" ht="15" customHeight="1">
      <c r="B382" s="13" t="s">
        <v>50</v>
      </c>
      <c r="C382" s="13" t="s">
        <v>10</v>
      </c>
      <c r="D382" s="13" t="s">
        <v>2</v>
      </c>
      <c r="E382" s="26" t="s">
        <v>2</v>
      </c>
      <c r="F382" s="26">
        <f t="shared" si="20"/>
        <v>1</v>
      </c>
      <c r="G382" s="13">
        <v>12</v>
      </c>
      <c r="H382" s="15">
        <v>2.1457879999999999E-2</v>
      </c>
      <c r="I382" s="15">
        <v>-0.25390612000000001</v>
      </c>
      <c r="J382" s="15">
        <f t="shared" si="21"/>
        <v>2.1457879999999999E-2</v>
      </c>
      <c r="K382" s="15">
        <f t="shared" si="22"/>
        <v>1.8099547511312217E-4</v>
      </c>
      <c r="L382" s="15">
        <f t="shared" si="23"/>
        <v>3.8837791855203613E-6</v>
      </c>
    </row>
    <row r="383" spans="2:12" ht="15" customHeight="1">
      <c r="B383" s="13" t="s">
        <v>50</v>
      </c>
      <c r="C383" s="13" t="s">
        <v>11</v>
      </c>
      <c r="D383" s="13" t="s">
        <v>2</v>
      </c>
      <c r="E383" s="26" t="s">
        <v>2</v>
      </c>
      <c r="F383" s="26">
        <f t="shared" si="20"/>
        <v>1</v>
      </c>
      <c r="G383" s="13">
        <v>12</v>
      </c>
      <c r="H383" s="15">
        <v>4.0797100000000003E-2</v>
      </c>
      <c r="I383" s="15">
        <v>-0.21488318000000001</v>
      </c>
      <c r="J383" s="15">
        <f t="shared" si="21"/>
        <v>4.0797100000000003E-2</v>
      </c>
      <c r="K383" s="15">
        <f t="shared" si="22"/>
        <v>1.8099547511312217E-4</v>
      </c>
      <c r="L383" s="15">
        <f t="shared" si="23"/>
        <v>7.3840904977375572E-6</v>
      </c>
    </row>
    <row r="384" spans="2:12" ht="15" customHeight="1">
      <c r="B384" s="13" t="s">
        <v>50</v>
      </c>
      <c r="C384" s="13" t="s">
        <v>12</v>
      </c>
      <c r="D384" s="13" t="s">
        <v>2</v>
      </c>
      <c r="E384" s="26" t="s">
        <v>2</v>
      </c>
      <c r="F384" s="26">
        <f t="shared" si="20"/>
        <v>1</v>
      </c>
      <c r="G384" s="13">
        <v>12</v>
      </c>
      <c r="H384" s="15">
        <v>-0.87912155000000003</v>
      </c>
      <c r="I384" s="15">
        <v>-1.6949358800000001</v>
      </c>
      <c r="J384" s="15">
        <f t="shared" si="21"/>
        <v>-0.87912155000000003</v>
      </c>
      <c r="K384" s="15">
        <f t="shared" si="22"/>
        <v>1.8099547511312217E-4</v>
      </c>
      <c r="L384" s="15">
        <f t="shared" si="23"/>
        <v>-1.591170226244344E-4</v>
      </c>
    </row>
    <row r="385" spans="2:12" ht="15" customHeight="1">
      <c r="B385" s="13" t="s">
        <v>50</v>
      </c>
      <c r="C385" s="13" t="s">
        <v>13</v>
      </c>
      <c r="D385" s="13" t="s">
        <v>2</v>
      </c>
      <c r="E385" s="26" t="s">
        <v>2</v>
      </c>
      <c r="F385" s="26">
        <f t="shared" si="20"/>
        <v>1</v>
      </c>
      <c r="G385" s="13">
        <v>12</v>
      </c>
      <c r="H385" s="15">
        <v>-0.64766581999999995</v>
      </c>
      <c r="I385" s="15">
        <v>-1.98766132</v>
      </c>
      <c r="J385" s="15">
        <f t="shared" si="21"/>
        <v>-0.64766581999999995</v>
      </c>
      <c r="K385" s="15">
        <f t="shared" si="22"/>
        <v>1.8099547511312217E-4</v>
      </c>
      <c r="L385" s="15">
        <f t="shared" si="23"/>
        <v>-1.1722458280542985E-4</v>
      </c>
    </row>
    <row r="386" spans="2:12" ht="15" customHeight="1">
      <c r="B386" s="13" t="s">
        <v>50</v>
      </c>
      <c r="C386" s="13" t="s">
        <v>14</v>
      </c>
      <c r="D386" s="13" t="s">
        <v>48</v>
      </c>
      <c r="E386" s="26" t="s">
        <v>48</v>
      </c>
      <c r="F386" s="26">
        <f t="shared" si="20"/>
        <v>4</v>
      </c>
      <c r="G386" s="13">
        <v>12</v>
      </c>
      <c r="H386" s="15">
        <v>0.61909329000000002</v>
      </c>
      <c r="I386" s="15">
        <v>0.93985048999999998</v>
      </c>
      <c r="J386" s="15">
        <f t="shared" si="21"/>
        <v>0.93985048999999998</v>
      </c>
      <c r="K386" s="15">
        <f t="shared" si="22"/>
        <v>1.8099547511312217E-4</v>
      </c>
      <c r="L386" s="15">
        <f t="shared" si="23"/>
        <v>1.7010868597285068E-4</v>
      </c>
    </row>
    <row r="387" spans="2:12" ht="15" customHeight="1">
      <c r="B387" s="13" t="s">
        <v>50</v>
      </c>
      <c r="C387" s="13" t="s">
        <v>40</v>
      </c>
      <c r="D387" s="13" t="s">
        <v>2</v>
      </c>
      <c r="E387" s="26" t="s">
        <v>2</v>
      </c>
      <c r="F387" s="26">
        <f t="shared" si="20"/>
        <v>1</v>
      </c>
      <c r="G387" s="13">
        <v>12</v>
      </c>
      <c r="H387" s="15">
        <v>0.13867382</v>
      </c>
      <c r="I387" s="15">
        <v>-4.7066869999999997E-2</v>
      </c>
      <c r="J387" s="15">
        <f t="shared" si="21"/>
        <v>0.13867382</v>
      </c>
      <c r="K387" s="15">
        <f t="shared" si="22"/>
        <v>1.8099547511312217E-4</v>
      </c>
      <c r="L387" s="15">
        <f t="shared" si="23"/>
        <v>2.5099333936651583E-5</v>
      </c>
    </row>
    <row r="388" spans="2:12" ht="15" customHeight="1">
      <c r="B388" s="13" t="s">
        <v>50</v>
      </c>
      <c r="C388" s="13" t="s">
        <v>15</v>
      </c>
      <c r="D388" s="13" t="s">
        <v>2</v>
      </c>
      <c r="E388" s="26" t="s">
        <v>2</v>
      </c>
      <c r="F388" s="26">
        <f t="shared" si="20"/>
        <v>1</v>
      </c>
      <c r="G388" s="13">
        <v>12</v>
      </c>
      <c r="H388" s="15">
        <v>0.1094517</v>
      </c>
      <c r="I388" s="15">
        <v>-0.10125916</v>
      </c>
      <c r="J388" s="15">
        <f t="shared" si="21"/>
        <v>0.1094517</v>
      </c>
      <c r="K388" s="15">
        <f t="shared" si="22"/>
        <v>1.8099547511312217E-4</v>
      </c>
      <c r="L388" s="15">
        <f t="shared" si="23"/>
        <v>1.9810262443438914E-5</v>
      </c>
    </row>
    <row r="389" spans="2:12" ht="15" customHeight="1">
      <c r="B389" s="13" t="s">
        <v>50</v>
      </c>
      <c r="C389" s="13" t="s">
        <v>16</v>
      </c>
      <c r="D389" s="13" t="s">
        <v>2</v>
      </c>
      <c r="E389" s="26" t="s">
        <v>2</v>
      </c>
      <c r="F389" s="26">
        <f t="shared" ref="F389:F452" si="24">IF(AND(D389="Check",E389="Check"),1, IF(AND(D389="Check",E389="Raise"),2, IF(AND(D389="Raise",E389="Check"),3, IF(AND(D389="Raise",E389="Raise"),4,"Error"))))</f>
        <v>1</v>
      </c>
      <c r="G389" s="13">
        <v>12</v>
      </c>
      <c r="H389" s="15">
        <v>7.2648450000000003E-2</v>
      </c>
      <c r="I389" s="15">
        <v>-0.16816776999999999</v>
      </c>
      <c r="J389" s="15">
        <f t="shared" ref="J389:J452" si="25">MAX(H389:I389)</f>
        <v>7.2648450000000003E-2</v>
      </c>
      <c r="K389" s="15">
        <f t="shared" ref="K389:K452" si="26">G389/SUM(G$4:G$5086)</f>
        <v>1.8099547511312217E-4</v>
      </c>
      <c r="L389" s="15">
        <f t="shared" ref="L389:L452" si="27">K389*J389</f>
        <v>1.3149040723981901E-5</v>
      </c>
    </row>
    <row r="390" spans="2:12" ht="15" customHeight="1">
      <c r="B390" s="13" t="s">
        <v>50</v>
      </c>
      <c r="C390" s="13" t="s">
        <v>17</v>
      </c>
      <c r="D390" s="13" t="s">
        <v>2</v>
      </c>
      <c r="E390" s="26" t="s">
        <v>2</v>
      </c>
      <c r="F390" s="26">
        <f t="shared" si="24"/>
        <v>1</v>
      </c>
      <c r="G390" s="13">
        <v>12</v>
      </c>
      <c r="H390" s="15">
        <v>6.654243E-2</v>
      </c>
      <c r="I390" s="15">
        <v>-0.19392435999999999</v>
      </c>
      <c r="J390" s="15">
        <f t="shared" si="25"/>
        <v>6.654243E-2</v>
      </c>
      <c r="K390" s="15">
        <f t="shared" si="26"/>
        <v>1.8099547511312217E-4</v>
      </c>
      <c r="L390" s="15">
        <f t="shared" si="27"/>
        <v>1.2043878733031674E-5</v>
      </c>
    </row>
    <row r="391" spans="2:12" ht="15" customHeight="1">
      <c r="B391" s="13" t="s">
        <v>50</v>
      </c>
      <c r="C391" s="13" t="s">
        <v>18</v>
      </c>
      <c r="D391" s="13" t="s">
        <v>2</v>
      </c>
      <c r="E391" s="26" t="s">
        <v>2</v>
      </c>
      <c r="F391" s="26">
        <f t="shared" si="24"/>
        <v>1</v>
      </c>
      <c r="G391" s="13">
        <v>12</v>
      </c>
      <c r="H391" s="15">
        <v>5.3861909999999999E-2</v>
      </c>
      <c r="I391" s="15">
        <v>-0.22957718999999999</v>
      </c>
      <c r="J391" s="15">
        <f t="shared" si="25"/>
        <v>5.3861909999999999E-2</v>
      </c>
      <c r="K391" s="15">
        <f t="shared" si="26"/>
        <v>1.8099547511312217E-4</v>
      </c>
      <c r="L391" s="15">
        <f t="shared" si="27"/>
        <v>9.7487619909502254E-6</v>
      </c>
    </row>
    <row r="392" spans="2:12" ht="15" customHeight="1">
      <c r="B392" s="13" t="s">
        <v>50</v>
      </c>
      <c r="C392" s="13" t="s">
        <v>19</v>
      </c>
      <c r="D392" s="13" t="s">
        <v>2</v>
      </c>
      <c r="E392" s="26" t="s">
        <v>2</v>
      </c>
      <c r="F392" s="26">
        <f t="shared" si="24"/>
        <v>1</v>
      </c>
      <c r="G392" s="13">
        <v>12</v>
      </c>
      <c r="H392" s="15">
        <v>4.0102220000000001E-2</v>
      </c>
      <c r="I392" s="15">
        <v>-0.23710263000000001</v>
      </c>
      <c r="J392" s="15">
        <f t="shared" si="25"/>
        <v>4.0102220000000001E-2</v>
      </c>
      <c r="K392" s="15">
        <f t="shared" si="26"/>
        <v>1.8099547511312217E-4</v>
      </c>
      <c r="L392" s="15">
        <f t="shared" si="27"/>
        <v>7.2583203619909499E-6</v>
      </c>
    </row>
    <row r="393" spans="2:12" ht="15" customHeight="1">
      <c r="B393" s="13" t="s">
        <v>50</v>
      </c>
      <c r="C393" s="13" t="s">
        <v>20</v>
      </c>
      <c r="D393" s="13" t="s">
        <v>2</v>
      </c>
      <c r="E393" s="26" t="s">
        <v>2</v>
      </c>
      <c r="F393" s="26">
        <f t="shared" si="24"/>
        <v>1</v>
      </c>
      <c r="G393" s="13">
        <v>12</v>
      </c>
      <c r="H393" s="15">
        <v>1.39236E-2</v>
      </c>
      <c r="I393" s="15">
        <v>-0.26870471000000001</v>
      </c>
      <c r="J393" s="15">
        <f t="shared" si="25"/>
        <v>1.39236E-2</v>
      </c>
      <c r="K393" s="15">
        <f t="shared" si="26"/>
        <v>1.8099547511312217E-4</v>
      </c>
      <c r="L393" s="15">
        <f t="shared" si="27"/>
        <v>2.5201085972850676E-6</v>
      </c>
    </row>
    <row r="394" spans="2:12" ht="15" customHeight="1">
      <c r="B394" s="13" t="s">
        <v>50</v>
      </c>
      <c r="C394" s="13" t="s">
        <v>21</v>
      </c>
      <c r="D394" s="13" t="s">
        <v>2</v>
      </c>
      <c r="E394" s="26" t="s">
        <v>2</v>
      </c>
      <c r="F394" s="26">
        <f t="shared" si="24"/>
        <v>1</v>
      </c>
      <c r="G394" s="13">
        <v>12</v>
      </c>
      <c r="H394" s="15">
        <v>-2.2805059999999999E-2</v>
      </c>
      <c r="I394" s="15">
        <v>-0.30253596999999999</v>
      </c>
      <c r="J394" s="15">
        <f t="shared" si="25"/>
        <v>-2.2805059999999999E-2</v>
      </c>
      <c r="K394" s="15">
        <f t="shared" si="26"/>
        <v>1.8099547511312217E-4</v>
      </c>
      <c r="L394" s="15">
        <f t="shared" si="27"/>
        <v>-4.1276126696832576E-6</v>
      </c>
    </row>
    <row r="395" spans="2:12" ht="15" customHeight="1">
      <c r="B395" s="13" t="s">
        <v>50</v>
      </c>
      <c r="C395" s="13" t="s">
        <v>22</v>
      </c>
      <c r="D395" s="13" t="s">
        <v>2</v>
      </c>
      <c r="E395" s="26" t="s">
        <v>2</v>
      </c>
      <c r="F395" s="26">
        <f t="shared" si="24"/>
        <v>1</v>
      </c>
      <c r="G395" s="13">
        <v>12</v>
      </c>
      <c r="H395" s="15">
        <v>-5.16214E-3</v>
      </c>
      <c r="I395" s="15">
        <v>-0.26619907999999998</v>
      </c>
      <c r="J395" s="15">
        <f t="shared" si="25"/>
        <v>-5.16214E-3</v>
      </c>
      <c r="K395" s="15">
        <f t="shared" si="26"/>
        <v>1.8099547511312217E-4</v>
      </c>
      <c r="L395" s="15">
        <f t="shared" si="27"/>
        <v>-9.3432398190045252E-7</v>
      </c>
    </row>
    <row r="396" spans="2:12" ht="15" customHeight="1">
      <c r="B396" s="13" t="s">
        <v>50</v>
      </c>
      <c r="C396" s="13" t="s">
        <v>23</v>
      </c>
      <c r="D396" s="13" t="s">
        <v>2</v>
      </c>
      <c r="E396" s="26" t="s">
        <v>2</v>
      </c>
      <c r="F396" s="26">
        <f t="shared" si="24"/>
        <v>1</v>
      </c>
      <c r="G396" s="13">
        <v>12</v>
      </c>
      <c r="H396" s="15">
        <v>1.4027660000000001E-2</v>
      </c>
      <c r="I396" s="15">
        <v>-0.22727391999999999</v>
      </c>
      <c r="J396" s="15">
        <f t="shared" si="25"/>
        <v>1.4027660000000001E-2</v>
      </c>
      <c r="K396" s="15">
        <f t="shared" si="26"/>
        <v>1.8099547511312217E-4</v>
      </c>
      <c r="L396" s="15">
        <f t="shared" si="27"/>
        <v>2.5389429864253395E-6</v>
      </c>
    </row>
    <row r="397" spans="2:12" ht="15" customHeight="1">
      <c r="B397" s="13" t="s">
        <v>50</v>
      </c>
      <c r="C397" s="13" t="s">
        <v>25</v>
      </c>
      <c r="D397" s="13" t="s">
        <v>2</v>
      </c>
      <c r="E397" s="26" t="s">
        <v>2</v>
      </c>
      <c r="F397" s="26">
        <f t="shared" si="24"/>
        <v>1</v>
      </c>
      <c r="G397" s="13">
        <v>12</v>
      </c>
      <c r="H397" s="15">
        <v>-0.65347566000000001</v>
      </c>
      <c r="I397" s="15">
        <v>-1.9997767200000001</v>
      </c>
      <c r="J397" s="15">
        <f t="shared" si="25"/>
        <v>-0.65347566000000001</v>
      </c>
      <c r="K397" s="15">
        <f t="shared" si="26"/>
        <v>1.8099547511312217E-4</v>
      </c>
      <c r="L397" s="15">
        <f t="shared" si="27"/>
        <v>-1.1827613755656109E-4</v>
      </c>
    </row>
    <row r="398" spans="2:12" ht="15" customHeight="1">
      <c r="B398" s="13" t="s">
        <v>50</v>
      </c>
      <c r="C398" s="13" t="s">
        <v>26</v>
      </c>
      <c r="D398" s="13" t="s">
        <v>48</v>
      </c>
      <c r="E398" s="26" t="s">
        <v>48</v>
      </c>
      <c r="F398" s="26">
        <f t="shared" si="24"/>
        <v>4</v>
      </c>
      <c r="G398" s="13">
        <v>24</v>
      </c>
      <c r="H398" s="15">
        <v>0.58712525999999998</v>
      </c>
      <c r="I398" s="15">
        <v>0.88483878000000005</v>
      </c>
      <c r="J398" s="15">
        <f t="shared" si="25"/>
        <v>0.88483878000000005</v>
      </c>
      <c r="K398" s="15">
        <f t="shared" si="26"/>
        <v>3.6199095022624434E-4</v>
      </c>
      <c r="L398" s="15">
        <f t="shared" si="27"/>
        <v>3.2030363076923076E-4</v>
      </c>
    </row>
    <row r="399" spans="2:12" ht="15" customHeight="1">
      <c r="B399" s="13" t="s">
        <v>50</v>
      </c>
      <c r="C399" s="13" t="s">
        <v>27</v>
      </c>
      <c r="D399" s="13" t="s">
        <v>2</v>
      </c>
      <c r="E399" s="26" t="s">
        <v>2</v>
      </c>
      <c r="F399" s="26">
        <f t="shared" si="24"/>
        <v>1</v>
      </c>
      <c r="G399" s="13">
        <v>24</v>
      </c>
      <c r="H399" s="15">
        <v>0.12015504</v>
      </c>
      <c r="I399" s="15">
        <v>-8.8385889999999995E-2</v>
      </c>
      <c r="J399" s="15">
        <f t="shared" si="25"/>
        <v>0.12015504</v>
      </c>
      <c r="K399" s="15">
        <f t="shared" si="26"/>
        <v>3.6199095022624434E-4</v>
      </c>
      <c r="L399" s="15">
        <f t="shared" si="27"/>
        <v>4.3495037104072401E-5</v>
      </c>
    </row>
    <row r="400" spans="2:12" ht="15" customHeight="1">
      <c r="B400" s="13" t="s">
        <v>50</v>
      </c>
      <c r="C400" s="13" t="s">
        <v>28</v>
      </c>
      <c r="D400" s="13" t="s">
        <v>2</v>
      </c>
      <c r="E400" s="26" t="s">
        <v>2</v>
      </c>
      <c r="F400" s="26">
        <f t="shared" si="24"/>
        <v>1</v>
      </c>
      <c r="G400" s="13">
        <v>24</v>
      </c>
      <c r="H400" s="15">
        <v>9.1828229999999997E-2</v>
      </c>
      <c r="I400" s="15">
        <v>-0.14149007</v>
      </c>
      <c r="J400" s="15">
        <f t="shared" si="25"/>
        <v>9.1828229999999997E-2</v>
      </c>
      <c r="K400" s="15">
        <f t="shared" si="26"/>
        <v>3.6199095022624434E-4</v>
      </c>
      <c r="L400" s="15">
        <f t="shared" si="27"/>
        <v>3.3240988235294114E-5</v>
      </c>
    </row>
    <row r="401" spans="2:12" ht="15" customHeight="1">
      <c r="B401" s="13" t="s">
        <v>50</v>
      </c>
      <c r="C401" s="13" t="s">
        <v>29</v>
      </c>
      <c r="D401" s="13" t="s">
        <v>2</v>
      </c>
      <c r="E401" s="26" t="s">
        <v>2</v>
      </c>
      <c r="F401" s="26">
        <f t="shared" si="24"/>
        <v>1</v>
      </c>
      <c r="G401" s="13">
        <v>24</v>
      </c>
      <c r="H401" s="15">
        <v>5.5988080000000003E-2</v>
      </c>
      <c r="I401" s="15">
        <v>-0.20696481999999999</v>
      </c>
      <c r="J401" s="15">
        <f t="shared" si="25"/>
        <v>5.5988080000000003E-2</v>
      </c>
      <c r="K401" s="15">
        <f t="shared" si="26"/>
        <v>3.6199095022624434E-4</v>
      </c>
      <c r="L401" s="15">
        <f t="shared" si="27"/>
        <v>2.0267178280542988E-5</v>
      </c>
    </row>
    <row r="402" spans="2:12" ht="15" customHeight="1">
      <c r="B402" s="13" t="s">
        <v>50</v>
      </c>
      <c r="C402" s="13" t="s">
        <v>30</v>
      </c>
      <c r="D402" s="13" t="s">
        <v>2</v>
      </c>
      <c r="E402" s="26" t="s">
        <v>2</v>
      </c>
      <c r="F402" s="26">
        <f t="shared" si="24"/>
        <v>1</v>
      </c>
      <c r="G402" s="13">
        <v>24</v>
      </c>
      <c r="H402" s="15">
        <v>5.0185309999999997E-2</v>
      </c>
      <c r="I402" s="15">
        <v>-0.23165226999999999</v>
      </c>
      <c r="J402" s="15">
        <f t="shared" si="25"/>
        <v>5.0185309999999997E-2</v>
      </c>
      <c r="K402" s="15">
        <f t="shared" si="26"/>
        <v>3.6199095022624434E-4</v>
      </c>
      <c r="L402" s="15">
        <f t="shared" si="27"/>
        <v>1.816662805429864E-5</v>
      </c>
    </row>
    <row r="403" spans="2:12" ht="15" customHeight="1">
      <c r="B403" s="13" t="s">
        <v>50</v>
      </c>
      <c r="C403" s="13" t="s">
        <v>31</v>
      </c>
      <c r="D403" s="13" t="s">
        <v>2</v>
      </c>
      <c r="E403" s="26" t="s">
        <v>2</v>
      </c>
      <c r="F403" s="26">
        <f t="shared" si="24"/>
        <v>1</v>
      </c>
      <c r="G403" s="13">
        <v>24</v>
      </c>
      <c r="H403" s="15">
        <v>3.7843929999999998E-2</v>
      </c>
      <c r="I403" s="15">
        <v>-0.26615549999999999</v>
      </c>
      <c r="J403" s="15">
        <f t="shared" si="25"/>
        <v>3.7843929999999998E-2</v>
      </c>
      <c r="K403" s="15">
        <f t="shared" si="26"/>
        <v>3.6199095022624434E-4</v>
      </c>
      <c r="L403" s="15">
        <f t="shared" si="27"/>
        <v>1.3699160180995474E-5</v>
      </c>
    </row>
    <row r="404" spans="2:12" ht="15" customHeight="1">
      <c r="B404" s="13" t="s">
        <v>50</v>
      </c>
      <c r="C404" s="13" t="s">
        <v>32</v>
      </c>
      <c r="D404" s="13" t="s">
        <v>2</v>
      </c>
      <c r="E404" s="26" t="s">
        <v>2</v>
      </c>
      <c r="F404" s="26">
        <f t="shared" si="24"/>
        <v>1</v>
      </c>
      <c r="G404" s="13">
        <v>24</v>
      </c>
      <c r="H404" s="15">
        <v>2.4621859999999999E-2</v>
      </c>
      <c r="I404" s="15">
        <v>-0.27337076999999999</v>
      </c>
      <c r="J404" s="15">
        <f t="shared" si="25"/>
        <v>2.4621859999999999E-2</v>
      </c>
      <c r="K404" s="15">
        <f t="shared" si="26"/>
        <v>3.6199095022624434E-4</v>
      </c>
      <c r="L404" s="15">
        <f t="shared" si="27"/>
        <v>8.912890497737556E-6</v>
      </c>
    </row>
    <row r="405" spans="2:12" ht="15" customHeight="1">
      <c r="B405" s="13" t="s">
        <v>50</v>
      </c>
      <c r="C405" s="13" t="s">
        <v>33</v>
      </c>
      <c r="D405" s="13" t="s">
        <v>2</v>
      </c>
      <c r="E405" s="26" t="s">
        <v>2</v>
      </c>
      <c r="F405" s="26">
        <f t="shared" si="24"/>
        <v>1</v>
      </c>
      <c r="G405" s="13">
        <v>24</v>
      </c>
      <c r="H405" s="15">
        <v>1.972E-4</v>
      </c>
      <c r="I405" s="15">
        <v>-0.30296625999999999</v>
      </c>
      <c r="J405" s="15">
        <f t="shared" si="25"/>
        <v>1.972E-4</v>
      </c>
      <c r="K405" s="15">
        <f t="shared" si="26"/>
        <v>3.6199095022624434E-4</v>
      </c>
      <c r="L405" s="15">
        <f t="shared" si="27"/>
        <v>7.138461538461538E-8</v>
      </c>
    </row>
    <row r="406" spans="2:12" ht="15" customHeight="1">
      <c r="B406" s="13" t="s">
        <v>50</v>
      </c>
      <c r="C406" s="13" t="s">
        <v>34</v>
      </c>
      <c r="D406" s="13" t="s">
        <v>2</v>
      </c>
      <c r="E406" s="26" t="s">
        <v>2</v>
      </c>
      <c r="F406" s="26">
        <f t="shared" si="24"/>
        <v>1</v>
      </c>
      <c r="G406" s="13">
        <v>24</v>
      </c>
      <c r="H406" s="15">
        <v>-2.40982E-2</v>
      </c>
      <c r="I406" s="15">
        <v>-0.32423587999999998</v>
      </c>
      <c r="J406" s="15">
        <f t="shared" si="25"/>
        <v>-2.40982E-2</v>
      </c>
      <c r="K406" s="15">
        <f t="shared" si="26"/>
        <v>3.6199095022624434E-4</v>
      </c>
      <c r="L406" s="15">
        <f t="shared" si="27"/>
        <v>-8.7233303167420807E-6</v>
      </c>
    </row>
    <row r="407" spans="2:12" ht="15" customHeight="1">
      <c r="B407" s="13" t="s">
        <v>50</v>
      </c>
      <c r="C407" s="13" t="s">
        <v>35</v>
      </c>
      <c r="D407" s="13" t="s">
        <v>2</v>
      </c>
      <c r="E407" s="26" t="s">
        <v>2</v>
      </c>
      <c r="F407" s="26">
        <f t="shared" si="24"/>
        <v>1</v>
      </c>
      <c r="G407" s="13">
        <v>24</v>
      </c>
      <c r="H407" s="15">
        <v>-6.6615499999999996E-3</v>
      </c>
      <c r="I407" s="15">
        <v>-0.28835853</v>
      </c>
      <c r="J407" s="15">
        <f t="shared" si="25"/>
        <v>-6.6615499999999996E-3</v>
      </c>
      <c r="K407" s="15">
        <f t="shared" si="26"/>
        <v>3.6199095022624434E-4</v>
      </c>
      <c r="L407" s="15">
        <f t="shared" si="27"/>
        <v>-2.4114208144796377E-6</v>
      </c>
    </row>
    <row r="408" spans="2:12" ht="15" customHeight="1">
      <c r="B408" s="13" t="s">
        <v>50</v>
      </c>
      <c r="C408" s="13" t="s">
        <v>36</v>
      </c>
      <c r="D408" s="13" t="s">
        <v>2</v>
      </c>
      <c r="E408" s="26" t="s">
        <v>2</v>
      </c>
      <c r="F408" s="26">
        <f t="shared" si="24"/>
        <v>1</v>
      </c>
      <c r="G408" s="13">
        <v>24</v>
      </c>
      <c r="H408" s="15">
        <v>1.2248490000000001E-2</v>
      </c>
      <c r="I408" s="15">
        <v>-0.24995297999999999</v>
      </c>
      <c r="J408" s="15">
        <f t="shared" si="25"/>
        <v>1.2248490000000001E-2</v>
      </c>
      <c r="K408" s="15">
        <f t="shared" si="26"/>
        <v>3.6199095022624434E-4</v>
      </c>
      <c r="L408" s="15">
        <f t="shared" si="27"/>
        <v>4.4338425339366514E-6</v>
      </c>
    </row>
    <row r="409" spans="2:12" ht="15" customHeight="1">
      <c r="B409" s="13" t="s">
        <v>50</v>
      </c>
      <c r="C409" s="13" t="s">
        <v>37</v>
      </c>
      <c r="D409" s="13" t="s">
        <v>2</v>
      </c>
      <c r="E409" s="26" t="s">
        <v>2</v>
      </c>
      <c r="F409" s="26">
        <f t="shared" si="24"/>
        <v>1</v>
      </c>
      <c r="G409" s="13">
        <v>24</v>
      </c>
      <c r="H409" s="15">
        <v>-0.89773548000000003</v>
      </c>
      <c r="I409" s="15">
        <v>-1.71171089</v>
      </c>
      <c r="J409" s="15">
        <f t="shared" si="25"/>
        <v>-0.89773548000000003</v>
      </c>
      <c r="K409" s="15">
        <f t="shared" si="26"/>
        <v>3.6199095022624434E-4</v>
      </c>
      <c r="L409" s="15">
        <f t="shared" si="27"/>
        <v>-3.2497211945701359E-4</v>
      </c>
    </row>
    <row r="410" spans="2:12" ht="15" customHeight="1">
      <c r="B410" s="13" t="s">
        <v>50</v>
      </c>
      <c r="C410" s="13" t="s">
        <v>38</v>
      </c>
      <c r="D410" s="13" t="s">
        <v>2</v>
      </c>
      <c r="E410" s="26" t="s">
        <v>2</v>
      </c>
      <c r="F410" s="26">
        <f t="shared" si="24"/>
        <v>1</v>
      </c>
      <c r="G410" s="13">
        <v>24</v>
      </c>
      <c r="H410" s="15">
        <v>-0.66621176000000004</v>
      </c>
      <c r="I410" s="15">
        <v>-2.00052648</v>
      </c>
      <c r="J410" s="15">
        <f t="shared" si="25"/>
        <v>-0.66621176000000004</v>
      </c>
      <c r="K410" s="15">
        <f t="shared" si="26"/>
        <v>3.6199095022624434E-4</v>
      </c>
      <c r="L410" s="15">
        <f t="shared" si="27"/>
        <v>-2.4116262805429865E-4</v>
      </c>
    </row>
    <row r="411" spans="2:12" ht="15" customHeight="1">
      <c r="B411" s="13" t="s">
        <v>51</v>
      </c>
      <c r="C411" s="13" t="s">
        <v>1</v>
      </c>
      <c r="D411" s="13" t="s">
        <v>2</v>
      </c>
      <c r="E411" s="26" t="s">
        <v>48</v>
      </c>
      <c r="F411" s="26">
        <f t="shared" si="24"/>
        <v>2</v>
      </c>
      <c r="G411" s="13">
        <v>12</v>
      </c>
      <c r="H411" s="15">
        <v>0.31693413999999998</v>
      </c>
      <c r="I411" s="15">
        <v>0.22381559000000001</v>
      </c>
      <c r="J411" s="15">
        <f t="shared" si="25"/>
        <v>0.31693413999999998</v>
      </c>
      <c r="K411" s="15">
        <f t="shared" si="26"/>
        <v>1.8099547511312217E-4</v>
      </c>
      <c r="L411" s="15">
        <f t="shared" si="27"/>
        <v>5.7363645248868774E-5</v>
      </c>
    </row>
    <row r="412" spans="2:12" ht="15" customHeight="1">
      <c r="B412" s="13" t="s">
        <v>51</v>
      </c>
      <c r="C412" s="13" t="s">
        <v>3</v>
      </c>
      <c r="D412" s="13" t="s">
        <v>2</v>
      </c>
      <c r="E412" s="26" t="s">
        <v>48</v>
      </c>
      <c r="F412" s="26">
        <f t="shared" si="24"/>
        <v>2</v>
      </c>
      <c r="G412" s="13">
        <v>12</v>
      </c>
      <c r="H412" s="15">
        <v>0.28490232999999998</v>
      </c>
      <c r="I412" s="15">
        <v>0.16837671000000001</v>
      </c>
      <c r="J412" s="15">
        <f t="shared" si="25"/>
        <v>0.28490232999999998</v>
      </c>
      <c r="K412" s="15">
        <f t="shared" si="26"/>
        <v>1.8099547511312217E-4</v>
      </c>
      <c r="L412" s="15">
        <f t="shared" si="27"/>
        <v>5.1566032579185518E-5</v>
      </c>
    </row>
    <row r="413" spans="2:12" ht="15" customHeight="1">
      <c r="B413" s="13" t="s">
        <v>51</v>
      </c>
      <c r="C413" s="13" t="s">
        <v>4</v>
      </c>
      <c r="D413" s="13" t="s">
        <v>2</v>
      </c>
      <c r="E413" s="26" t="s">
        <v>2</v>
      </c>
      <c r="F413" s="26">
        <f t="shared" si="24"/>
        <v>1</v>
      </c>
      <c r="G413" s="13">
        <v>12</v>
      </c>
      <c r="H413" s="15">
        <v>0.24476169</v>
      </c>
      <c r="I413" s="15">
        <v>0.10007097</v>
      </c>
      <c r="J413" s="15">
        <f t="shared" si="25"/>
        <v>0.24476169</v>
      </c>
      <c r="K413" s="15">
        <f t="shared" si="26"/>
        <v>1.8099547511312217E-4</v>
      </c>
      <c r="L413" s="15">
        <f t="shared" si="27"/>
        <v>4.4300758371040722E-5</v>
      </c>
    </row>
    <row r="414" spans="2:12" ht="15" customHeight="1">
      <c r="B414" s="13" t="s">
        <v>51</v>
      </c>
      <c r="C414" s="13" t="s">
        <v>5</v>
      </c>
      <c r="D414" s="13" t="s">
        <v>2</v>
      </c>
      <c r="E414" s="26" t="s">
        <v>2</v>
      </c>
      <c r="F414" s="26">
        <f t="shared" si="24"/>
        <v>1</v>
      </c>
      <c r="G414" s="13">
        <v>12</v>
      </c>
      <c r="H414" s="15">
        <v>0.24783994000000001</v>
      </c>
      <c r="I414" s="15">
        <v>5.177557E-2</v>
      </c>
      <c r="J414" s="15">
        <f t="shared" si="25"/>
        <v>0.24783994000000001</v>
      </c>
      <c r="K414" s="15">
        <f t="shared" si="26"/>
        <v>1.8099547511312217E-4</v>
      </c>
      <c r="L414" s="15">
        <f t="shared" si="27"/>
        <v>4.4857907692307691E-5</v>
      </c>
    </row>
    <row r="415" spans="2:12" ht="15" customHeight="1">
      <c r="B415" s="13" t="s">
        <v>51</v>
      </c>
      <c r="C415" s="13" t="s">
        <v>6</v>
      </c>
      <c r="D415" s="13" t="s">
        <v>2</v>
      </c>
      <c r="E415" s="26" t="s">
        <v>2</v>
      </c>
      <c r="F415" s="26">
        <f t="shared" si="24"/>
        <v>1</v>
      </c>
      <c r="G415" s="13">
        <v>12</v>
      </c>
      <c r="H415" s="15">
        <v>0.23359526</v>
      </c>
      <c r="I415" s="15">
        <v>2.2872300000000002E-2</v>
      </c>
      <c r="J415" s="15">
        <f t="shared" si="25"/>
        <v>0.23359526</v>
      </c>
      <c r="K415" s="15">
        <f t="shared" si="26"/>
        <v>1.8099547511312217E-4</v>
      </c>
      <c r="L415" s="15">
        <f t="shared" si="27"/>
        <v>4.2279685067873299E-5</v>
      </c>
    </row>
    <row r="416" spans="2:12" ht="15" customHeight="1">
      <c r="B416" s="13" t="s">
        <v>51</v>
      </c>
      <c r="C416" s="13" t="s">
        <v>7</v>
      </c>
      <c r="D416" s="13" t="s">
        <v>2</v>
      </c>
      <c r="E416" s="26" t="s">
        <v>2</v>
      </c>
      <c r="F416" s="26">
        <f t="shared" si="24"/>
        <v>1</v>
      </c>
      <c r="G416" s="13">
        <v>12</v>
      </c>
      <c r="H416" s="15">
        <v>0.20061694999999999</v>
      </c>
      <c r="I416" s="15">
        <v>-1.4622649999999999E-2</v>
      </c>
      <c r="J416" s="15">
        <f t="shared" si="25"/>
        <v>0.20061694999999999</v>
      </c>
      <c r="K416" s="15">
        <f t="shared" si="26"/>
        <v>1.8099547511312217E-4</v>
      </c>
      <c r="L416" s="15">
        <f t="shared" si="27"/>
        <v>3.6310760180995473E-5</v>
      </c>
    </row>
    <row r="417" spans="2:12" ht="15" customHeight="1">
      <c r="B417" s="13" t="s">
        <v>51</v>
      </c>
      <c r="C417" s="13" t="s">
        <v>8</v>
      </c>
      <c r="D417" s="13" t="s">
        <v>2</v>
      </c>
      <c r="E417" s="26" t="s">
        <v>2</v>
      </c>
      <c r="F417" s="26">
        <f t="shared" si="24"/>
        <v>1</v>
      </c>
      <c r="G417" s="13">
        <v>12</v>
      </c>
      <c r="H417" s="15">
        <v>0.19358209000000001</v>
      </c>
      <c r="I417" s="15">
        <v>-2.0736649999999999E-2</v>
      </c>
      <c r="J417" s="15">
        <f t="shared" si="25"/>
        <v>0.19358209000000001</v>
      </c>
      <c r="K417" s="15">
        <f t="shared" si="26"/>
        <v>1.8099547511312217E-4</v>
      </c>
      <c r="L417" s="15">
        <f t="shared" si="27"/>
        <v>3.5037482352941175E-5</v>
      </c>
    </row>
    <row r="418" spans="2:12" ht="15" customHeight="1">
      <c r="B418" s="13" t="s">
        <v>51</v>
      </c>
      <c r="C418" s="13" t="s">
        <v>9</v>
      </c>
      <c r="D418" s="13" t="s">
        <v>2</v>
      </c>
      <c r="E418" s="26" t="s">
        <v>2</v>
      </c>
      <c r="F418" s="26">
        <f t="shared" si="24"/>
        <v>1</v>
      </c>
      <c r="G418" s="13">
        <v>12</v>
      </c>
      <c r="H418" s="15">
        <v>0.16339593999999999</v>
      </c>
      <c r="I418" s="15">
        <v>-5.8408269999999998E-2</v>
      </c>
      <c r="J418" s="15">
        <f t="shared" si="25"/>
        <v>0.16339593999999999</v>
      </c>
      <c r="K418" s="15">
        <f t="shared" si="26"/>
        <v>1.8099547511312217E-4</v>
      </c>
      <c r="L418" s="15">
        <f t="shared" si="27"/>
        <v>2.9573925791855202E-5</v>
      </c>
    </row>
    <row r="419" spans="2:12" ht="15" customHeight="1">
      <c r="B419" s="13" t="s">
        <v>51</v>
      </c>
      <c r="C419" s="13" t="s">
        <v>10</v>
      </c>
      <c r="D419" s="13" t="s">
        <v>2</v>
      </c>
      <c r="E419" s="26" t="s">
        <v>2</v>
      </c>
      <c r="F419" s="26">
        <f t="shared" si="24"/>
        <v>1</v>
      </c>
      <c r="G419" s="13">
        <v>12</v>
      </c>
      <c r="H419" s="15">
        <v>0.18211503000000001</v>
      </c>
      <c r="I419" s="15">
        <v>-2.1105809999999999E-2</v>
      </c>
      <c r="J419" s="15">
        <f t="shared" si="25"/>
        <v>0.18211503000000001</v>
      </c>
      <c r="K419" s="15">
        <f t="shared" si="26"/>
        <v>1.8099547511312217E-4</v>
      </c>
      <c r="L419" s="15">
        <f t="shared" si="27"/>
        <v>3.29619963800905E-5</v>
      </c>
    </row>
    <row r="420" spans="2:12" ht="15" customHeight="1">
      <c r="B420" s="13" t="s">
        <v>51</v>
      </c>
      <c r="C420" s="13" t="s">
        <v>11</v>
      </c>
      <c r="D420" s="13" t="s">
        <v>2</v>
      </c>
      <c r="E420" s="26" t="s">
        <v>2</v>
      </c>
      <c r="F420" s="26">
        <f t="shared" si="24"/>
        <v>1</v>
      </c>
      <c r="G420" s="13">
        <v>12</v>
      </c>
      <c r="H420" s="15">
        <v>0.20305504999999999</v>
      </c>
      <c r="I420" s="15">
        <v>1.9421799999999999E-2</v>
      </c>
      <c r="J420" s="15">
        <f t="shared" si="25"/>
        <v>0.20305504999999999</v>
      </c>
      <c r="K420" s="15">
        <f t="shared" si="26"/>
        <v>1.8099547511312217E-4</v>
      </c>
      <c r="L420" s="15">
        <f t="shared" si="27"/>
        <v>3.6752045248868776E-5</v>
      </c>
    </row>
    <row r="421" spans="2:12" ht="15" customHeight="1">
      <c r="B421" s="13" t="s">
        <v>51</v>
      </c>
      <c r="C421" s="13" t="s">
        <v>12</v>
      </c>
      <c r="D421" s="13" t="s">
        <v>2</v>
      </c>
      <c r="E421" s="26" t="s">
        <v>2</v>
      </c>
      <c r="F421" s="26">
        <f t="shared" si="24"/>
        <v>1</v>
      </c>
      <c r="G421" s="13">
        <v>12</v>
      </c>
      <c r="H421" s="15">
        <v>0.22632070000000001</v>
      </c>
      <c r="I421" s="15">
        <v>6.3305429999999996E-2</v>
      </c>
      <c r="J421" s="15">
        <f t="shared" si="25"/>
        <v>0.22632070000000001</v>
      </c>
      <c r="K421" s="15">
        <f t="shared" si="26"/>
        <v>1.8099547511312217E-4</v>
      </c>
      <c r="L421" s="15">
        <f t="shared" si="27"/>
        <v>4.096302262443439E-5</v>
      </c>
    </row>
    <row r="422" spans="2:12" ht="15" customHeight="1">
      <c r="B422" s="13" t="s">
        <v>51</v>
      </c>
      <c r="C422" s="13" t="s">
        <v>13</v>
      </c>
      <c r="D422" s="13" t="s">
        <v>2</v>
      </c>
      <c r="E422" s="26" t="s">
        <v>2</v>
      </c>
      <c r="F422" s="26">
        <f t="shared" si="24"/>
        <v>1</v>
      </c>
      <c r="G422" s="13">
        <v>12</v>
      </c>
      <c r="H422" s="15">
        <v>-0.81546702000000004</v>
      </c>
      <c r="I422" s="15">
        <v>-1.57457341</v>
      </c>
      <c r="J422" s="15">
        <f t="shared" si="25"/>
        <v>-0.81546702000000004</v>
      </c>
      <c r="K422" s="15">
        <f t="shared" si="26"/>
        <v>1.8099547511312217E-4</v>
      </c>
      <c r="L422" s="15">
        <f t="shared" si="27"/>
        <v>-1.475958407239819E-4</v>
      </c>
    </row>
    <row r="423" spans="2:12" ht="15" customHeight="1">
      <c r="B423" s="13" t="s">
        <v>51</v>
      </c>
      <c r="C423" s="13" t="s">
        <v>14</v>
      </c>
      <c r="D423" s="13" t="s">
        <v>48</v>
      </c>
      <c r="E423" s="26" t="s">
        <v>48</v>
      </c>
      <c r="F423" s="26">
        <f t="shared" si="24"/>
        <v>4</v>
      </c>
      <c r="G423" s="13">
        <v>12</v>
      </c>
      <c r="H423" s="15">
        <v>0.97449224000000001</v>
      </c>
      <c r="I423" s="15">
        <v>1.3987215799999999</v>
      </c>
      <c r="J423" s="15">
        <f t="shared" si="25"/>
        <v>1.3987215799999999</v>
      </c>
      <c r="K423" s="15">
        <f t="shared" si="26"/>
        <v>1.8099547511312217E-4</v>
      </c>
      <c r="L423" s="15">
        <f t="shared" si="27"/>
        <v>2.5316227692307689E-4</v>
      </c>
    </row>
    <row r="424" spans="2:12" ht="15" customHeight="1">
      <c r="B424" s="13" t="s">
        <v>51</v>
      </c>
      <c r="C424" s="13" t="s">
        <v>40</v>
      </c>
      <c r="D424" s="13" t="s">
        <v>2</v>
      </c>
      <c r="E424" s="26" t="s">
        <v>48</v>
      </c>
      <c r="F424" s="26">
        <f t="shared" si="24"/>
        <v>2</v>
      </c>
      <c r="G424" s="13">
        <v>12</v>
      </c>
      <c r="H424" s="15">
        <v>0.30919760000000002</v>
      </c>
      <c r="I424" s="15">
        <v>0.23065931000000001</v>
      </c>
      <c r="J424" s="15">
        <f t="shared" si="25"/>
        <v>0.30919760000000002</v>
      </c>
      <c r="K424" s="15">
        <f t="shared" si="26"/>
        <v>1.8099547511312217E-4</v>
      </c>
      <c r="L424" s="15">
        <f t="shared" si="27"/>
        <v>5.5963366515837109E-5</v>
      </c>
    </row>
    <row r="425" spans="2:12" ht="15" customHeight="1">
      <c r="B425" s="13" t="s">
        <v>51</v>
      </c>
      <c r="C425" s="13" t="s">
        <v>15</v>
      </c>
      <c r="D425" s="13" t="s">
        <v>2</v>
      </c>
      <c r="E425" s="26" t="s">
        <v>48</v>
      </c>
      <c r="F425" s="26">
        <f t="shared" si="24"/>
        <v>2</v>
      </c>
      <c r="G425" s="13">
        <v>12</v>
      </c>
      <c r="H425" s="15">
        <v>0.27659272000000001</v>
      </c>
      <c r="I425" s="15">
        <v>0.17481229000000001</v>
      </c>
      <c r="J425" s="15">
        <f t="shared" si="25"/>
        <v>0.27659272000000001</v>
      </c>
      <c r="K425" s="15">
        <f t="shared" si="26"/>
        <v>1.8099547511312217E-4</v>
      </c>
      <c r="L425" s="15">
        <f t="shared" si="27"/>
        <v>5.0062030769230774E-5</v>
      </c>
    </row>
    <row r="426" spans="2:12" ht="15" customHeight="1">
      <c r="B426" s="13" t="s">
        <v>51</v>
      </c>
      <c r="C426" s="13" t="s">
        <v>16</v>
      </c>
      <c r="D426" s="13" t="s">
        <v>2</v>
      </c>
      <c r="E426" s="26" t="s">
        <v>2</v>
      </c>
      <c r="F426" s="26">
        <f t="shared" si="24"/>
        <v>1</v>
      </c>
      <c r="G426" s="13">
        <v>12</v>
      </c>
      <c r="H426" s="15">
        <v>0.23588550999999999</v>
      </c>
      <c r="I426" s="15">
        <v>0.1058911</v>
      </c>
      <c r="J426" s="15">
        <f t="shared" si="25"/>
        <v>0.23588550999999999</v>
      </c>
      <c r="K426" s="15">
        <f t="shared" si="26"/>
        <v>1.8099547511312217E-4</v>
      </c>
      <c r="L426" s="15">
        <f t="shared" si="27"/>
        <v>4.269420995475113E-5</v>
      </c>
    </row>
    <row r="427" spans="2:12" ht="15" customHeight="1">
      <c r="B427" s="13" t="s">
        <v>51</v>
      </c>
      <c r="C427" s="13" t="s">
        <v>17</v>
      </c>
      <c r="D427" s="13" t="s">
        <v>2</v>
      </c>
      <c r="E427" s="26" t="s">
        <v>2</v>
      </c>
      <c r="F427" s="26">
        <f t="shared" si="24"/>
        <v>1</v>
      </c>
      <c r="G427" s="13">
        <v>12</v>
      </c>
      <c r="H427" s="15">
        <v>0.2481284</v>
      </c>
      <c r="I427" s="15">
        <v>6.6755990000000001E-2</v>
      </c>
      <c r="J427" s="15">
        <f t="shared" si="25"/>
        <v>0.2481284</v>
      </c>
      <c r="K427" s="15">
        <f t="shared" si="26"/>
        <v>1.8099547511312217E-4</v>
      </c>
      <c r="L427" s="15">
        <f t="shared" si="27"/>
        <v>4.4910117647058825E-5</v>
      </c>
    </row>
    <row r="428" spans="2:12" ht="15" customHeight="1">
      <c r="B428" s="13" t="s">
        <v>51</v>
      </c>
      <c r="C428" s="13" t="s">
        <v>18</v>
      </c>
      <c r="D428" s="13" t="s">
        <v>2</v>
      </c>
      <c r="E428" s="26" t="s">
        <v>2</v>
      </c>
      <c r="F428" s="26">
        <f t="shared" si="24"/>
        <v>1</v>
      </c>
      <c r="G428" s="13">
        <v>12</v>
      </c>
      <c r="H428" s="15">
        <v>0.21201133999999999</v>
      </c>
      <c r="I428" s="15">
        <v>1.544103E-2</v>
      </c>
      <c r="J428" s="15">
        <f t="shared" si="25"/>
        <v>0.21201133999999999</v>
      </c>
      <c r="K428" s="15">
        <f t="shared" si="26"/>
        <v>1.8099547511312217E-4</v>
      </c>
      <c r="L428" s="15">
        <f t="shared" si="27"/>
        <v>3.8373093212669679E-5</v>
      </c>
    </row>
    <row r="429" spans="2:12" ht="15" customHeight="1">
      <c r="B429" s="13" t="s">
        <v>51</v>
      </c>
      <c r="C429" s="13" t="s">
        <v>19</v>
      </c>
      <c r="D429" s="13" t="s">
        <v>2</v>
      </c>
      <c r="E429" s="26" t="s">
        <v>2</v>
      </c>
      <c r="F429" s="26">
        <f t="shared" si="24"/>
        <v>1</v>
      </c>
      <c r="G429" s="13">
        <v>12</v>
      </c>
      <c r="H429" s="15">
        <v>0.18924970999999999</v>
      </c>
      <c r="I429" s="15">
        <v>-1.2200030000000001E-2</v>
      </c>
      <c r="J429" s="15">
        <f t="shared" si="25"/>
        <v>0.18924970999999999</v>
      </c>
      <c r="K429" s="15">
        <f t="shared" si="26"/>
        <v>1.8099547511312217E-4</v>
      </c>
      <c r="L429" s="15">
        <f t="shared" si="27"/>
        <v>3.4253341176470585E-5</v>
      </c>
    </row>
    <row r="430" spans="2:12" ht="15" customHeight="1">
      <c r="B430" s="13" t="s">
        <v>51</v>
      </c>
      <c r="C430" s="13" t="s">
        <v>20</v>
      </c>
      <c r="D430" s="13" t="s">
        <v>2</v>
      </c>
      <c r="E430" s="26" t="s">
        <v>2</v>
      </c>
      <c r="F430" s="26">
        <f t="shared" si="24"/>
        <v>1</v>
      </c>
      <c r="G430" s="13">
        <v>12</v>
      </c>
      <c r="H430" s="15">
        <v>0.18192289</v>
      </c>
      <c r="I430" s="15">
        <v>-1.859651E-2</v>
      </c>
      <c r="J430" s="15">
        <f t="shared" si="25"/>
        <v>0.18192289</v>
      </c>
      <c r="K430" s="15">
        <f t="shared" si="26"/>
        <v>1.8099547511312217E-4</v>
      </c>
      <c r="L430" s="15">
        <f t="shared" si="27"/>
        <v>3.2927219909502261E-5</v>
      </c>
    </row>
    <row r="431" spans="2:12" ht="15" customHeight="1">
      <c r="B431" s="13" t="s">
        <v>51</v>
      </c>
      <c r="C431" s="13" t="s">
        <v>21</v>
      </c>
      <c r="D431" s="13" t="s">
        <v>2</v>
      </c>
      <c r="E431" s="26" t="s">
        <v>2</v>
      </c>
      <c r="F431" s="26">
        <f t="shared" si="24"/>
        <v>1</v>
      </c>
      <c r="G431" s="13">
        <v>12</v>
      </c>
      <c r="H431" s="15">
        <v>0.13942915</v>
      </c>
      <c r="I431" s="15">
        <v>-6.884469E-2</v>
      </c>
      <c r="J431" s="15">
        <f t="shared" si="25"/>
        <v>0.13942915</v>
      </c>
      <c r="K431" s="15">
        <f t="shared" si="26"/>
        <v>1.8099547511312217E-4</v>
      </c>
      <c r="L431" s="15">
        <f t="shared" si="27"/>
        <v>2.523604524886878E-5</v>
      </c>
    </row>
    <row r="432" spans="2:12" ht="15" customHeight="1">
      <c r="B432" s="13" t="s">
        <v>51</v>
      </c>
      <c r="C432" s="13" t="s">
        <v>22</v>
      </c>
      <c r="D432" s="13" t="s">
        <v>2</v>
      </c>
      <c r="E432" s="26" t="s">
        <v>2</v>
      </c>
      <c r="F432" s="26">
        <f t="shared" si="24"/>
        <v>1</v>
      </c>
      <c r="G432" s="13">
        <v>12</v>
      </c>
      <c r="H432" s="15">
        <v>0.15795888</v>
      </c>
      <c r="I432" s="15">
        <v>-3.1708510000000002E-2</v>
      </c>
      <c r="J432" s="15">
        <f t="shared" si="25"/>
        <v>0.15795888</v>
      </c>
      <c r="K432" s="15">
        <f t="shared" si="26"/>
        <v>1.8099547511312217E-4</v>
      </c>
      <c r="L432" s="15">
        <f t="shared" si="27"/>
        <v>2.8589842533936651E-5</v>
      </c>
    </row>
    <row r="433" spans="2:12" ht="15" customHeight="1">
      <c r="B433" s="13" t="s">
        <v>51</v>
      </c>
      <c r="C433" s="13" t="s">
        <v>23</v>
      </c>
      <c r="D433" s="13" t="s">
        <v>2</v>
      </c>
      <c r="E433" s="26" t="s">
        <v>2</v>
      </c>
      <c r="F433" s="26">
        <f t="shared" si="24"/>
        <v>1</v>
      </c>
      <c r="G433" s="13">
        <v>12</v>
      </c>
      <c r="H433" s="15">
        <v>0.17875537999999999</v>
      </c>
      <c r="I433" s="15">
        <v>8.7209999999999996E-3</v>
      </c>
      <c r="J433" s="15">
        <f t="shared" si="25"/>
        <v>0.17875537999999999</v>
      </c>
      <c r="K433" s="15">
        <f t="shared" si="26"/>
        <v>1.8099547511312217E-4</v>
      </c>
      <c r="L433" s="15">
        <f t="shared" si="27"/>
        <v>3.2353914932126697E-5</v>
      </c>
    </row>
    <row r="434" spans="2:12" ht="15" customHeight="1">
      <c r="B434" s="13" t="s">
        <v>51</v>
      </c>
      <c r="C434" s="13" t="s">
        <v>24</v>
      </c>
      <c r="D434" s="13" t="s">
        <v>2</v>
      </c>
      <c r="E434" s="26" t="s">
        <v>2</v>
      </c>
      <c r="F434" s="26">
        <f t="shared" si="24"/>
        <v>1</v>
      </c>
      <c r="G434" s="13">
        <v>12</v>
      </c>
      <c r="H434" s="15">
        <v>0.20192788</v>
      </c>
      <c r="I434" s="15">
        <v>5.2578279999999998E-2</v>
      </c>
      <c r="J434" s="15">
        <f t="shared" si="25"/>
        <v>0.20192788</v>
      </c>
      <c r="K434" s="15">
        <f t="shared" si="26"/>
        <v>1.8099547511312217E-4</v>
      </c>
      <c r="L434" s="15">
        <f t="shared" si="27"/>
        <v>3.6548032579185521E-5</v>
      </c>
    </row>
    <row r="435" spans="2:12" ht="15" customHeight="1">
      <c r="B435" s="13" t="s">
        <v>51</v>
      </c>
      <c r="C435" s="13" t="s">
        <v>26</v>
      </c>
      <c r="D435" s="13" t="s">
        <v>48</v>
      </c>
      <c r="E435" s="26" t="s">
        <v>48</v>
      </c>
      <c r="F435" s="26">
        <f t="shared" si="24"/>
        <v>4</v>
      </c>
      <c r="G435" s="13">
        <v>24</v>
      </c>
      <c r="H435" s="15">
        <v>0.93857846</v>
      </c>
      <c r="I435" s="15">
        <v>1.34135238</v>
      </c>
      <c r="J435" s="15">
        <f t="shared" si="25"/>
        <v>1.34135238</v>
      </c>
      <c r="K435" s="15">
        <f t="shared" si="26"/>
        <v>3.6199095022624434E-4</v>
      </c>
      <c r="L435" s="15">
        <f t="shared" si="27"/>
        <v>4.8555742262443438E-4</v>
      </c>
    </row>
    <row r="436" spans="2:12" ht="15" customHeight="1">
      <c r="B436" s="13" t="s">
        <v>51</v>
      </c>
      <c r="C436" s="13" t="s">
        <v>27</v>
      </c>
      <c r="D436" s="13" t="s">
        <v>2</v>
      </c>
      <c r="E436" s="26" t="s">
        <v>48</v>
      </c>
      <c r="F436" s="26">
        <f t="shared" si="24"/>
        <v>2</v>
      </c>
      <c r="G436" s="13">
        <v>24</v>
      </c>
      <c r="H436" s="15">
        <v>0.28972218999999999</v>
      </c>
      <c r="I436" s="15">
        <v>0.18803810000000001</v>
      </c>
      <c r="J436" s="15">
        <f t="shared" si="25"/>
        <v>0.28972218999999999</v>
      </c>
      <c r="K436" s="15">
        <f t="shared" si="26"/>
        <v>3.6199095022624434E-4</v>
      </c>
      <c r="L436" s="15">
        <f t="shared" si="27"/>
        <v>1.048768108597285E-4</v>
      </c>
    </row>
    <row r="437" spans="2:12" ht="15" customHeight="1">
      <c r="B437" s="13" t="s">
        <v>51</v>
      </c>
      <c r="C437" s="13" t="s">
        <v>28</v>
      </c>
      <c r="D437" s="13" t="s">
        <v>2</v>
      </c>
      <c r="E437" s="26" t="s">
        <v>48</v>
      </c>
      <c r="F437" s="26">
        <f t="shared" si="24"/>
        <v>2</v>
      </c>
      <c r="G437" s="13">
        <v>24</v>
      </c>
      <c r="H437" s="15">
        <v>0.25812416999999999</v>
      </c>
      <c r="I437" s="15">
        <v>0.13329434000000001</v>
      </c>
      <c r="J437" s="15">
        <f t="shared" si="25"/>
        <v>0.25812416999999999</v>
      </c>
      <c r="K437" s="15">
        <f t="shared" si="26"/>
        <v>3.6199095022624434E-4</v>
      </c>
      <c r="L437" s="15">
        <f t="shared" si="27"/>
        <v>9.3438613574660625E-5</v>
      </c>
    </row>
    <row r="438" spans="2:12" ht="15" customHeight="1">
      <c r="B438" s="13" t="s">
        <v>51</v>
      </c>
      <c r="C438" s="13" t="s">
        <v>29</v>
      </c>
      <c r="D438" s="13" t="s">
        <v>2</v>
      </c>
      <c r="E438" s="26" t="s">
        <v>2</v>
      </c>
      <c r="F438" s="26">
        <f t="shared" si="24"/>
        <v>1</v>
      </c>
      <c r="G438" s="13">
        <v>24</v>
      </c>
      <c r="H438" s="15">
        <v>0.21848851999999999</v>
      </c>
      <c r="I438" s="15">
        <v>6.5822169999999999E-2</v>
      </c>
      <c r="J438" s="15">
        <f t="shared" si="25"/>
        <v>0.21848851999999999</v>
      </c>
      <c r="K438" s="15">
        <f t="shared" si="26"/>
        <v>3.6199095022624434E-4</v>
      </c>
      <c r="L438" s="15">
        <f t="shared" si="27"/>
        <v>7.9090866968325787E-5</v>
      </c>
    </row>
    <row r="439" spans="2:12" ht="15" customHeight="1">
      <c r="B439" s="13" t="s">
        <v>51</v>
      </c>
      <c r="C439" s="13" t="s">
        <v>30</v>
      </c>
      <c r="D439" s="13" t="s">
        <v>2</v>
      </c>
      <c r="E439" s="26" t="s">
        <v>2</v>
      </c>
      <c r="F439" s="26">
        <f t="shared" si="24"/>
        <v>1</v>
      </c>
      <c r="G439" s="13">
        <v>24</v>
      </c>
      <c r="H439" s="15">
        <v>0.22097595</v>
      </c>
      <c r="I439" s="15">
        <v>1.7525160000000001E-2</v>
      </c>
      <c r="J439" s="15">
        <f t="shared" si="25"/>
        <v>0.22097595</v>
      </c>
      <c r="K439" s="15">
        <f t="shared" si="26"/>
        <v>3.6199095022624434E-4</v>
      </c>
      <c r="L439" s="15">
        <f t="shared" si="27"/>
        <v>7.9991294117647053E-5</v>
      </c>
    </row>
    <row r="440" spans="2:12" ht="15" customHeight="1">
      <c r="B440" s="13" t="s">
        <v>51</v>
      </c>
      <c r="C440" s="13" t="s">
        <v>31</v>
      </c>
      <c r="D440" s="13" t="s">
        <v>2</v>
      </c>
      <c r="E440" s="26" t="s">
        <v>2</v>
      </c>
      <c r="F440" s="26">
        <f t="shared" si="24"/>
        <v>1</v>
      </c>
      <c r="G440" s="13">
        <v>24</v>
      </c>
      <c r="H440" s="15">
        <v>0.19501874</v>
      </c>
      <c r="I440" s="15">
        <v>-2.276048E-2</v>
      </c>
      <c r="J440" s="15">
        <f t="shared" si="25"/>
        <v>0.19501874</v>
      </c>
      <c r="K440" s="15">
        <f t="shared" si="26"/>
        <v>3.6199095022624434E-4</v>
      </c>
      <c r="L440" s="15">
        <f t="shared" si="27"/>
        <v>7.059501900452488E-5</v>
      </c>
    </row>
    <row r="441" spans="2:12" ht="15" customHeight="1">
      <c r="B441" s="13" t="s">
        <v>51</v>
      </c>
      <c r="C441" s="13" t="s">
        <v>32</v>
      </c>
      <c r="D441" s="13" t="s">
        <v>2</v>
      </c>
      <c r="E441" s="26" t="s">
        <v>2</v>
      </c>
      <c r="F441" s="26">
        <f t="shared" si="24"/>
        <v>1</v>
      </c>
      <c r="G441" s="13">
        <v>24</v>
      </c>
      <c r="H441" s="15">
        <v>0.17256393</v>
      </c>
      <c r="I441" s="15">
        <v>-4.9686470000000003E-2</v>
      </c>
      <c r="J441" s="15">
        <f t="shared" si="25"/>
        <v>0.17256393</v>
      </c>
      <c r="K441" s="15">
        <f t="shared" si="26"/>
        <v>3.6199095022624434E-4</v>
      </c>
      <c r="L441" s="15">
        <f t="shared" si="27"/>
        <v>6.2466580995475113E-5</v>
      </c>
    </row>
    <row r="442" spans="2:12" ht="15" customHeight="1">
      <c r="B442" s="13" t="s">
        <v>51</v>
      </c>
      <c r="C442" s="13" t="s">
        <v>33</v>
      </c>
      <c r="D442" s="13" t="s">
        <v>2</v>
      </c>
      <c r="E442" s="26" t="s">
        <v>2</v>
      </c>
      <c r="F442" s="26">
        <f t="shared" si="24"/>
        <v>1</v>
      </c>
      <c r="G442" s="13">
        <v>24</v>
      </c>
      <c r="H442" s="15">
        <v>0.16548336</v>
      </c>
      <c r="I442" s="15">
        <v>-5.5872480000000002E-2</v>
      </c>
      <c r="J442" s="15">
        <f t="shared" si="25"/>
        <v>0.16548336</v>
      </c>
      <c r="K442" s="15">
        <f t="shared" si="26"/>
        <v>3.6199095022624434E-4</v>
      </c>
      <c r="L442" s="15">
        <f t="shared" si="27"/>
        <v>5.990347873303167E-5</v>
      </c>
    </row>
    <row r="443" spans="2:12" ht="15" customHeight="1">
      <c r="B443" s="13" t="s">
        <v>51</v>
      </c>
      <c r="C443" s="13" t="s">
        <v>34</v>
      </c>
      <c r="D443" s="13" t="s">
        <v>2</v>
      </c>
      <c r="E443" s="26" t="s">
        <v>2</v>
      </c>
      <c r="F443" s="26">
        <f t="shared" si="24"/>
        <v>1</v>
      </c>
      <c r="G443" s="13">
        <v>24</v>
      </c>
      <c r="H443" s="15">
        <v>0.13537304</v>
      </c>
      <c r="I443" s="15">
        <v>-9.3300469999999996E-2</v>
      </c>
      <c r="J443" s="15">
        <f t="shared" si="25"/>
        <v>0.13537304</v>
      </c>
      <c r="K443" s="15">
        <f t="shared" si="26"/>
        <v>3.6199095022624434E-4</v>
      </c>
      <c r="L443" s="15">
        <f t="shared" si="27"/>
        <v>4.9003815384615382E-5</v>
      </c>
    </row>
    <row r="444" spans="2:12" ht="15" customHeight="1">
      <c r="B444" s="13" t="s">
        <v>51</v>
      </c>
      <c r="C444" s="13" t="s">
        <v>35</v>
      </c>
      <c r="D444" s="13" t="s">
        <v>2</v>
      </c>
      <c r="E444" s="26" t="s">
        <v>2</v>
      </c>
      <c r="F444" s="26">
        <f t="shared" si="24"/>
        <v>1</v>
      </c>
      <c r="G444" s="13">
        <v>24</v>
      </c>
      <c r="H444" s="15">
        <v>0.15371665000000001</v>
      </c>
      <c r="I444" s="15">
        <v>-5.6617189999999998E-2</v>
      </c>
      <c r="J444" s="15">
        <f t="shared" si="25"/>
        <v>0.15371665000000001</v>
      </c>
      <c r="K444" s="15">
        <f t="shared" si="26"/>
        <v>3.6199095022624434E-4</v>
      </c>
      <c r="L444" s="15">
        <f t="shared" si="27"/>
        <v>5.5644036199095023E-5</v>
      </c>
    </row>
    <row r="445" spans="2:12" ht="15" customHeight="1">
      <c r="B445" s="13" t="s">
        <v>51</v>
      </c>
      <c r="C445" s="13" t="s">
        <v>36</v>
      </c>
      <c r="D445" s="13" t="s">
        <v>2</v>
      </c>
      <c r="E445" s="26" t="s">
        <v>2</v>
      </c>
      <c r="F445" s="26">
        <f t="shared" si="24"/>
        <v>1</v>
      </c>
      <c r="G445" s="13">
        <v>24</v>
      </c>
      <c r="H445" s="15">
        <v>0.17427798999999999</v>
      </c>
      <c r="I445" s="15">
        <v>-1.6721380000000001E-2</v>
      </c>
      <c r="J445" s="15">
        <f t="shared" si="25"/>
        <v>0.17427798999999999</v>
      </c>
      <c r="K445" s="15">
        <f t="shared" si="26"/>
        <v>3.6199095022624434E-4</v>
      </c>
      <c r="L445" s="15">
        <f t="shared" si="27"/>
        <v>6.3087055203619902E-5</v>
      </c>
    </row>
    <row r="446" spans="2:12" ht="15" customHeight="1">
      <c r="B446" s="13" t="s">
        <v>51</v>
      </c>
      <c r="C446" s="13" t="s">
        <v>37</v>
      </c>
      <c r="D446" s="13" t="s">
        <v>2</v>
      </c>
      <c r="E446" s="26" t="s">
        <v>2</v>
      </c>
      <c r="F446" s="26">
        <f t="shared" si="24"/>
        <v>1</v>
      </c>
      <c r="G446" s="13">
        <v>24</v>
      </c>
      <c r="H446" s="15">
        <v>0.19719492</v>
      </c>
      <c r="I446" s="15">
        <v>2.651711E-2</v>
      </c>
      <c r="J446" s="15">
        <f t="shared" si="25"/>
        <v>0.19719492</v>
      </c>
      <c r="K446" s="15">
        <f t="shared" si="26"/>
        <v>3.6199095022624434E-4</v>
      </c>
      <c r="L446" s="15">
        <f t="shared" si="27"/>
        <v>7.1382776470588227E-5</v>
      </c>
    </row>
    <row r="447" spans="2:12" ht="15" customHeight="1">
      <c r="B447" s="13" t="s">
        <v>51</v>
      </c>
      <c r="C447" s="13" t="s">
        <v>38</v>
      </c>
      <c r="D447" s="13" t="s">
        <v>2</v>
      </c>
      <c r="E447" s="26" t="s">
        <v>2</v>
      </c>
      <c r="F447" s="26">
        <f t="shared" si="24"/>
        <v>1</v>
      </c>
      <c r="G447" s="13">
        <v>24</v>
      </c>
      <c r="H447" s="15">
        <v>-0.83265001000000005</v>
      </c>
      <c r="I447" s="15">
        <v>-1.59019965</v>
      </c>
      <c r="J447" s="15">
        <f t="shared" si="25"/>
        <v>-0.83265001000000005</v>
      </c>
      <c r="K447" s="15">
        <f t="shared" si="26"/>
        <v>3.6199095022624434E-4</v>
      </c>
      <c r="L447" s="15">
        <f t="shared" si="27"/>
        <v>-3.0141176832579184E-4</v>
      </c>
    </row>
    <row r="448" spans="2:12" ht="15" customHeight="1">
      <c r="B448" s="13" t="s">
        <v>52</v>
      </c>
      <c r="C448" s="13" t="s">
        <v>53</v>
      </c>
      <c r="D448" s="13" t="s">
        <v>2</v>
      </c>
      <c r="E448" s="26" t="s">
        <v>2</v>
      </c>
      <c r="F448" s="26">
        <f t="shared" si="24"/>
        <v>1</v>
      </c>
      <c r="G448" s="13">
        <v>12</v>
      </c>
      <c r="H448" s="15">
        <v>-0.15213922999999999</v>
      </c>
      <c r="I448" s="15">
        <v>-0.68785035999999999</v>
      </c>
      <c r="J448" s="15">
        <f t="shared" si="25"/>
        <v>-0.15213922999999999</v>
      </c>
      <c r="K448" s="15">
        <f t="shared" si="26"/>
        <v>1.8099547511312217E-4</v>
      </c>
      <c r="L448" s="15">
        <f t="shared" si="27"/>
        <v>-2.7536512217194568E-5</v>
      </c>
    </row>
    <row r="449" spans="2:12" ht="15" customHeight="1">
      <c r="B449" s="13" t="s">
        <v>52</v>
      </c>
      <c r="C449" s="13" t="s">
        <v>3</v>
      </c>
      <c r="D449" s="13" t="s">
        <v>2</v>
      </c>
      <c r="E449" s="26" t="s">
        <v>2</v>
      </c>
      <c r="F449" s="26">
        <f t="shared" si="24"/>
        <v>1</v>
      </c>
      <c r="G449" s="13">
        <v>12</v>
      </c>
      <c r="H449" s="15">
        <v>-0.78240670999999995</v>
      </c>
      <c r="I449" s="15">
        <v>-1.6822697600000001</v>
      </c>
      <c r="J449" s="15">
        <f t="shared" si="25"/>
        <v>-0.78240670999999995</v>
      </c>
      <c r="K449" s="15">
        <f t="shared" si="26"/>
        <v>1.8099547511312217E-4</v>
      </c>
      <c r="L449" s="15">
        <f t="shared" si="27"/>
        <v>-1.4161207420814478E-4</v>
      </c>
    </row>
    <row r="450" spans="2:12" ht="15" customHeight="1">
      <c r="B450" s="13" t="s">
        <v>52</v>
      </c>
      <c r="C450" s="13" t="s">
        <v>4</v>
      </c>
      <c r="D450" s="13" t="s">
        <v>2</v>
      </c>
      <c r="E450" s="26" t="s">
        <v>2</v>
      </c>
      <c r="F450" s="26">
        <f t="shared" si="24"/>
        <v>1</v>
      </c>
      <c r="G450" s="13">
        <v>12</v>
      </c>
      <c r="H450" s="15">
        <v>-0.57714312000000001</v>
      </c>
      <c r="I450" s="15">
        <v>-1.5325164899999999</v>
      </c>
      <c r="J450" s="15">
        <f t="shared" si="25"/>
        <v>-0.57714312000000001</v>
      </c>
      <c r="K450" s="15">
        <f t="shared" si="26"/>
        <v>1.8099547511312217E-4</v>
      </c>
      <c r="L450" s="15">
        <f t="shared" si="27"/>
        <v>-1.0446029321266968E-4</v>
      </c>
    </row>
    <row r="451" spans="2:12" ht="15" customHeight="1">
      <c r="B451" s="13" t="s">
        <v>52</v>
      </c>
      <c r="C451" s="13" t="s">
        <v>5</v>
      </c>
      <c r="D451" s="13" t="s">
        <v>2</v>
      </c>
      <c r="E451" s="26" t="s">
        <v>2</v>
      </c>
      <c r="F451" s="26">
        <f t="shared" si="24"/>
        <v>1</v>
      </c>
      <c r="G451" s="13">
        <v>12</v>
      </c>
      <c r="H451" s="15">
        <v>-0.54761214999999996</v>
      </c>
      <c r="I451" s="15">
        <v>-1.57309012</v>
      </c>
      <c r="J451" s="15">
        <f t="shared" si="25"/>
        <v>-0.54761214999999996</v>
      </c>
      <c r="K451" s="15">
        <f t="shared" si="26"/>
        <v>1.8099547511312217E-4</v>
      </c>
      <c r="L451" s="15">
        <f t="shared" si="27"/>
        <v>-9.9115321266968312E-5</v>
      </c>
    </row>
    <row r="452" spans="2:12" ht="15" customHeight="1">
      <c r="B452" s="13" t="s">
        <v>52</v>
      </c>
      <c r="C452" s="13" t="s">
        <v>6</v>
      </c>
      <c r="D452" s="13" t="s">
        <v>2</v>
      </c>
      <c r="E452" s="26" t="s">
        <v>2</v>
      </c>
      <c r="F452" s="26">
        <f t="shared" si="24"/>
        <v>1</v>
      </c>
      <c r="G452" s="13">
        <v>12</v>
      </c>
      <c r="H452" s="15">
        <v>-0.52932385000000004</v>
      </c>
      <c r="I452" s="15">
        <v>-1.6222574700000001</v>
      </c>
      <c r="J452" s="15">
        <f t="shared" si="25"/>
        <v>-0.52932385000000004</v>
      </c>
      <c r="K452" s="15">
        <f t="shared" si="26"/>
        <v>1.8099547511312217E-4</v>
      </c>
      <c r="L452" s="15">
        <f t="shared" si="27"/>
        <v>-9.5805221719457025E-5</v>
      </c>
    </row>
    <row r="453" spans="2:12" ht="15" customHeight="1">
      <c r="B453" s="13" t="s">
        <v>52</v>
      </c>
      <c r="C453" s="13" t="s">
        <v>7</v>
      </c>
      <c r="D453" s="13" t="s">
        <v>2</v>
      </c>
      <c r="E453" s="26" t="s">
        <v>2</v>
      </c>
      <c r="F453" s="26">
        <f t="shared" ref="F453:F516" si="28">IF(AND(D453="Check",E453="Check"),1, IF(AND(D453="Check",E453="Raise"),2, IF(AND(D453="Raise",E453="Check"),3, IF(AND(D453="Raise",E453="Raise"),4,"Error"))))</f>
        <v>1</v>
      </c>
      <c r="G453" s="13">
        <v>12</v>
      </c>
      <c r="H453" s="15">
        <v>-0.49789746000000001</v>
      </c>
      <c r="I453" s="15">
        <v>-1.652801</v>
      </c>
      <c r="J453" s="15">
        <f t="shared" ref="J453:J516" si="29">MAX(H453:I453)</f>
        <v>-0.49789746000000001</v>
      </c>
      <c r="K453" s="15">
        <f t="shared" ref="K453:K516" si="30">G453/SUM(G$4:G$5086)</f>
        <v>1.8099547511312217E-4</v>
      </c>
      <c r="L453" s="15">
        <f t="shared" ref="L453:L516" si="31">K453*J453</f>
        <v>-9.0117187330316737E-5</v>
      </c>
    </row>
    <row r="454" spans="2:12" ht="15" customHeight="1">
      <c r="B454" s="13" t="s">
        <v>52</v>
      </c>
      <c r="C454" s="13" t="s">
        <v>8</v>
      </c>
      <c r="D454" s="13" t="s">
        <v>2</v>
      </c>
      <c r="E454" s="26" t="s">
        <v>2</v>
      </c>
      <c r="F454" s="26">
        <f t="shared" si="28"/>
        <v>1</v>
      </c>
      <c r="G454" s="13">
        <v>12</v>
      </c>
      <c r="H454" s="15">
        <v>-0.51791925000000005</v>
      </c>
      <c r="I454" s="15">
        <v>-1.7011026899999999</v>
      </c>
      <c r="J454" s="15">
        <f t="shared" si="29"/>
        <v>-0.51791925000000005</v>
      </c>
      <c r="K454" s="15">
        <f t="shared" si="30"/>
        <v>1.8099547511312217E-4</v>
      </c>
      <c r="L454" s="15">
        <f t="shared" si="31"/>
        <v>-9.3741040723981908E-5</v>
      </c>
    </row>
    <row r="455" spans="2:12" ht="15" customHeight="1">
      <c r="B455" s="13" t="s">
        <v>52</v>
      </c>
      <c r="C455" s="13" t="s">
        <v>9</v>
      </c>
      <c r="D455" s="13" t="s">
        <v>2</v>
      </c>
      <c r="E455" s="26" t="s">
        <v>2</v>
      </c>
      <c r="F455" s="26">
        <f t="shared" si="28"/>
        <v>1</v>
      </c>
      <c r="G455" s="13">
        <v>12</v>
      </c>
      <c r="H455" s="15">
        <v>-0.53882867999999995</v>
      </c>
      <c r="I455" s="15">
        <v>-1.7388109199999999</v>
      </c>
      <c r="J455" s="15">
        <f t="shared" si="29"/>
        <v>-0.53882867999999995</v>
      </c>
      <c r="K455" s="15">
        <f t="shared" si="30"/>
        <v>1.8099547511312217E-4</v>
      </c>
      <c r="L455" s="15">
        <f t="shared" si="31"/>
        <v>-9.752555294117646E-5</v>
      </c>
    </row>
    <row r="456" spans="2:12" ht="15" customHeight="1">
      <c r="B456" s="13" t="s">
        <v>52</v>
      </c>
      <c r="C456" s="13" t="s">
        <v>10</v>
      </c>
      <c r="D456" s="13" t="s">
        <v>2</v>
      </c>
      <c r="E456" s="26" t="s">
        <v>2</v>
      </c>
      <c r="F456" s="26">
        <f t="shared" si="28"/>
        <v>1</v>
      </c>
      <c r="G456" s="13">
        <v>12</v>
      </c>
      <c r="H456" s="15">
        <v>-0.53769686000000005</v>
      </c>
      <c r="I456" s="15">
        <v>-1.74619148</v>
      </c>
      <c r="J456" s="15">
        <f t="shared" si="29"/>
        <v>-0.53769686000000005</v>
      </c>
      <c r="K456" s="15">
        <f t="shared" si="30"/>
        <v>1.8099547511312217E-4</v>
      </c>
      <c r="L456" s="15">
        <f t="shared" si="31"/>
        <v>-9.7320698642533945E-5</v>
      </c>
    </row>
    <row r="457" spans="2:12" ht="15" customHeight="1">
      <c r="B457" s="13" t="s">
        <v>52</v>
      </c>
      <c r="C457" s="13" t="s">
        <v>11</v>
      </c>
      <c r="D457" s="13" t="s">
        <v>2</v>
      </c>
      <c r="E457" s="26" t="s">
        <v>2</v>
      </c>
      <c r="F457" s="26">
        <f t="shared" si="28"/>
        <v>1</v>
      </c>
      <c r="G457" s="13">
        <v>12</v>
      </c>
      <c r="H457" s="15">
        <v>-0.53473968000000005</v>
      </c>
      <c r="I457" s="15">
        <v>-1.7463768399999999</v>
      </c>
      <c r="J457" s="15">
        <f t="shared" si="29"/>
        <v>-0.53473968000000005</v>
      </c>
      <c r="K457" s="15">
        <f t="shared" si="30"/>
        <v>1.8099547511312217E-4</v>
      </c>
      <c r="L457" s="15">
        <f t="shared" si="31"/>
        <v>-9.6785462443438919E-5</v>
      </c>
    </row>
    <row r="458" spans="2:12" ht="15" customHeight="1">
      <c r="B458" s="13" t="s">
        <v>52</v>
      </c>
      <c r="C458" s="13" t="s">
        <v>12</v>
      </c>
      <c r="D458" s="13" t="s">
        <v>2</v>
      </c>
      <c r="E458" s="26" t="s">
        <v>2</v>
      </c>
      <c r="F458" s="26">
        <f t="shared" si="28"/>
        <v>1</v>
      </c>
      <c r="G458" s="13">
        <v>12</v>
      </c>
      <c r="H458" s="15">
        <v>-0.53062182000000002</v>
      </c>
      <c r="I458" s="15">
        <v>-1.74232893</v>
      </c>
      <c r="J458" s="15">
        <f t="shared" si="29"/>
        <v>-0.53062182000000002</v>
      </c>
      <c r="K458" s="15">
        <f t="shared" si="30"/>
        <v>1.8099547511312217E-4</v>
      </c>
      <c r="L458" s="15">
        <f t="shared" si="31"/>
        <v>-9.6040148416289589E-5</v>
      </c>
    </row>
    <row r="459" spans="2:12" ht="15" customHeight="1">
      <c r="B459" s="13" t="s">
        <v>52</v>
      </c>
      <c r="C459" s="13" t="s">
        <v>13</v>
      </c>
      <c r="D459" s="13" t="s">
        <v>2</v>
      </c>
      <c r="E459" s="26" t="s">
        <v>2</v>
      </c>
      <c r="F459" s="26">
        <f t="shared" si="28"/>
        <v>1</v>
      </c>
      <c r="G459" s="13">
        <v>12</v>
      </c>
      <c r="H459" s="15">
        <v>-0.56143407999999995</v>
      </c>
      <c r="I459" s="15">
        <v>-1.7858050999999999</v>
      </c>
      <c r="J459" s="15">
        <f t="shared" si="29"/>
        <v>-0.56143407999999995</v>
      </c>
      <c r="K459" s="15">
        <f t="shared" si="30"/>
        <v>1.8099547511312217E-4</v>
      </c>
      <c r="L459" s="15">
        <f t="shared" si="31"/>
        <v>-1.0161702805429863E-4</v>
      </c>
    </row>
    <row r="460" spans="2:12" ht="15" customHeight="1">
      <c r="B460" s="13" t="s">
        <v>52</v>
      </c>
      <c r="C460" s="13" t="s">
        <v>14</v>
      </c>
      <c r="D460" s="13" t="s">
        <v>2</v>
      </c>
      <c r="E460" s="26" t="s">
        <v>2</v>
      </c>
      <c r="F460" s="26">
        <f t="shared" si="28"/>
        <v>1</v>
      </c>
      <c r="G460" s="13">
        <v>12</v>
      </c>
      <c r="H460" s="15">
        <v>-0.15209211</v>
      </c>
      <c r="I460" s="15">
        <v>-0.68805439999999995</v>
      </c>
      <c r="J460" s="15">
        <f t="shared" si="29"/>
        <v>-0.15209211</v>
      </c>
      <c r="K460" s="15">
        <f t="shared" si="30"/>
        <v>1.8099547511312217E-4</v>
      </c>
      <c r="L460" s="15">
        <f t="shared" si="31"/>
        <v>-2.7527983710407239E-5</v>
      </c>
    </row>
    <row r="461" spans="2:12" ht="15" customHeight="1">
      <c r="B461" s="13" t="s">
        <v>52</v>
      </c>
      <c r="C461" s="13" t="s">
        <v>40</v>
      </c>
      <c r="D461" s="13" t="s">
        <v>2</v>
      </c>
      <c r="E461" s="26" t="s">
        <v>2</v>
      </c>
      <c r="F461" s="26">
        <f t="shared" si="28"/>
        <v>1</v>
      </c>
      <c r="G461" s="13">
        <v>12</v>
      </c>
      <c r="H461" s="15">
        <v>-0.70589608000000004</v>
      </c>
      <c r="I461" s="15">
        <v>-1.52371397</v>
      </c>
      <c r="J461" s="15">
        <f t="shared" si="29"/>
        <v>-0.70589608000000004</v>
      </c>
      <c r="K461" s="15">
        <f t="shared" si="30"/>
        <v>1.8099547511312217E-4</v>
      </c>
      <c r="L461" s="15">
        <f t="shared" si="31"/>
        <v>-1.277639963800905E-4</v>
      </c>
    </row>
    <row r="462" spans="2:12" ht="15" customHeight="1">
      <c r="B462" s="13" t="s">
        <v>52</v>
      </c>
      <c r="C462" s="13" t="s">
        <v>16</v>
      </c>
      <c r="D462" s="13" t="s">
        <v>2</v>
      </c>
      <c r="E462" s="26" t="s">
        <v>2</v>
      </c>
      <c r="F462" s="26">
        <f t="shared" si="28"/>
        <v>1</v>
      </c>
      <c r="G462" s="13">
        <v>12</v>
      </c>
      <c r="H462" s="15">
        <v>-0.57895971000000002</v>
      </c>
      <c r="I462" s="15">
        <v>-1.5349495</v>
      </c>
      <c r="J462" s="15">
        <f t="shared" si="29"/>
        <v>-0.57895971000000002</v>
      </c>
      <c r="K462" s="15">
        <f t="shared" si="30"/>
        <v>1.8099547511312217E-4</v>
      </c>
      <c r="L462" s="15">
        <f t="shared" si="31"/>
        <v>-1.0478908778280543E-4</v>
      </c>
    </row>
    <row r="463" spans="2:12" ht="15" customHeight="1">
      <c r="B463" s="13" t="s">
        <v>52</v>
      </c>
      <c r="C463" s="13" t="s">
        <v>17</v>
      </c>
      <c r="D463" s="13" t="s">
        <v>2</v>
      </c>
      <c r="E463" s="26" t="s">
        <v>2</v>
      </c>
      <c r="F463" s="26">
        <f t="shared" si="28"/>
        <v>1</v>
      </c>
      <c r="G463" s="13">
        <v>12</v>
      </c>
      <c r="H463" s="15">
        <v>-0.54937422999999996</v>
      </c>
      <c r="I463" s="15">
        <v>-1.5754564900000001</v>
      </c>
      <c r="J463" s="15">
        <f t="shared" si="29"/>
        <v>-0.54937422999999996</v>
      </c>
      <c r="K463" s="15">
        <f t="shared" si="30"/>
        <v>1.8099547511312217E-4</v>
      </c>
      <c r="L463" s="15">
        <f t="shared" si="31"/>
        <v>-9.9434249773755644E-5</v>
      </c>
    </row>
    <row r="464" spans="2:12" ht="15" customHeight="1">
      <c r="B464" s="13" t="s">
        <v>52</v>
      </c>
      <c r="C464" s="13" t="s">
        <v>18</v>
      </c>
      <c r="D464" s="13" t="s">
        <v>2</v>
      </c>
      <c r="E464" s="26" t="s">
        <v>2</v>
      </c>
      <c r="F464" s="26">
        <f t="shared" si="28"/>
        <v>1</v>
      </c>
      <c r="G464" s="13">
        <v>12</v>
      </c>
      <c r="H464" s="15">
        <v>-0.53152186999999995</v>
      </c>
      <c r="I464" s="15">
        <v>-1.62504553</v>
      </c>
      <c r="J464" s="15">
        <f t="shared" si="29"/>
        <v>-0.53152186999999995</v>
      </c>
      <c r="K464" s="15">
        <f t="shared" si="30"/>
        <v>1.8099547511312217E-4</v>
      </c>
      <c r="L464" s="15">
        <f t="shared" si="31"/>
        <v>-9.6203053393665154E-5</v>
      </c>
    </row>
    <row r="465" spans="2:12" ht="15" customHeight="1">
      <c r="B465" s="13" t="s">
        <v>52</v>
      </c>
      <c r="C465" s="13" t="s">
        <v>19</v>
      </c>
      <c r="D465" s="13" t="s">
        <v>2</v>
      </c>
      <c r="E465" s="26" t="s">
        <v>2</v>
      </c>
      <c r="F465" s="26">
        <f t="shared" si="28"/>
        <v>1</v>
      </c>
      <c r="G465" s="13">
        <v>12</v>
      </c>
      <c r="H465" s="15">
        <v>-0.50978429999999997</v>
      </c>
      <c r="I465" s="15">
        <v>-1.6653262499999999</v>
      </c>
      <c r="J465" s="15">
        <f t="shared" si="29"/>
        <v>-0.50978429999999997</v>
      </c>
      <c r="K465" s="15">
        <f t="shared" si="30"/>
        <v>1.8099547511312217E-4</v>
      </c>
      <c r="L465" s="15">
        <f t="shared" si="31"/>
        <v>-9.22686515837104E-5</v>
      </c>
    </row>
    <row r="466" spans="2:12" ht="15" customHeight="1">
      <c r="B466" s="13" t="s">
        <v>52</v>
      </c>
      <c r="C466" s="13" t="s">
        <v>20</v>
      </c>
      <c r="D466" s="13" t="s">
        <v>2</v>
      </c>
      <c r="E466" s="26" t="s">
        <v>2</v>
      </c>
      <c r="F466" s="26">
        <f t="shared" si="28"/>
        <v>1</v>
      </c>
      <c r="G466" s="13">
        <v>12</v>
      </c>
      <c r="H466" s="15">
        <v>-0.50770247999999996</v>
      </c>
      <c r="I466" s="15">
        <v>-1.69161099</v>
      </c>
      <c r="J466" s="15">
        <f t="shared" si="29"/>
        <v>-0.50770247999999996</v>
      </c>
      <c r="K466" s="15">
        <f t="shared" si="30"/>
        <v>1.8099547511312217E-4</v>
      </c>
      <c r="L466" s="15">
        <f t="shared" si="31"/>
        <v>-9.18918515837104E-5</v>
      </c>
    </row>
    <row r="467" spans="2:12" ht="15" customHeight="1">
      <c r="B467" s="13" t="s">
        <v>52</v>
      </c>
      <c r="C467" s="13" t="s">
        <v>21</v>
      </c>
      <c r="D467" s="13" t="s">
        <v>2</v>
      </c>
      <c r="E467" s="26" t="s">
        <v>2</v>
      </c>
      <c r="F467" s="26">
        <f t="shared" si="28"/>
        <v>1</v>
      </c>
      <c r="G467" s="13">
        <v>12</v>
      </c>
      <c r="H467" s="15">
        <v>-0.53901951000000003</v>
      </c>
      <c r="I467" s="15">
        <v>-1.73965141</v>
      </c>
      <c r="J467" s="15">
        <f t="shared" si="29"/>
        <v>-0.53901951000000003</v>
      </c>
      <c r="K467" s="15">
        <f t="shared" si="30"/>
        <v>1.8099547511312217E-4</v>
      </c>
      <c r="L467" s="15">
        <f t="shared" si="31"/>
        <v>-9.7560092307692314E-5</v>
      </c>
    </row>
    <row r="468" spans="2:12" ht="15" customHeight="1">
      <c r="B468" s="13" t="s">
        <v>52</v>
      </c>
      <c r="C468" s="13" t="s">
        <v>22</v>
      </c>
      <c r="D468" s="13" t="s">
        <v>2</v>
      </c>
      <c r="E468" s="26" t="s">
        <v>2</v>
      </c>
      <c r="F468" s="26">
        <f t="shared" si="28"/>
        <v>1</v>
      </c>
      <c r="G468" s="13">
        <v>12</v>
      </c>
      <c r="H468" s="15">
        <v>-0.53788000999999996</v>
      </c>
      <c r="I468" s="15">
        <v>-1.7470319599999999</v>
      </c>
      <c r="J468" s="15">
        <f t="shared" si="29"/>
        <v>-0.53788000999999996</v>
      </c>
      <c r="K468" s="15">
        <f t="shared" si="30"/>
        <v>1.8099547511312217E-4</v>
      </c>
      <c r="L468" s="15">
        <f t="shared" si="31"/>
        <v>-9.7353847963800903E-5</v>
      </c>
    </row>
    <row r="469" spans="2:12" ht="15" customHeight="1">
      <c r="B469" s="13" t="s">
        <v>52</v>
      </c>
      <c r="C469" s="13" t="s">
        <v>23</v>
      </c>
      <c r="D469" s="13" t="s">
        <v>2</v>
      </c>
      <c r="E469" s="26" t="s">
        <v>2</v>
      </c>
      <c r="F469" s="26">
        <f t="shared" si="28"/>
        <v>1</v>
      </c>
      <c r="G469" s="13">
        <v>12</v>
      </c>
      <c r="H469" s="15">
        <v>-0.53491361000000004</v>
      </c>
      <c r="I469" s="15">
        <v>-1.7472173200000001</v>
      </c>
      <c r="J469" s="15">
        <f t="shared" si="29"/>
        <v>-0.53491361000000004</v>
      </c>
      <c r="K469" s="15">
        <f t="shared" si="30"/>
        <v>1.8099547511312217E-4</v>
      </c>
      <c r="L469" s="15">
        <f t="shared" si="31"/>
        <v>-9.6816942986425344E-5</v>
      </c>
    </row>
    <row r="470" spans="2:12" ht="15" customHeight="1">
      <c r="B470" s="13" t="s">
        <v>52</v>
      </c>
      <c r="C470" s="13" t="s">
        <v>24</v>
      </c>
      <c r="D470" s="13" t="s">
        <v>2</v>
      </c>
      <c r="E470" s="26" t="s">
        <v>2</v>
      </c>
      <c r="F470" s="26">
        <f t="shared" si="28"/>
        <v>1</v>
      </c>
      <c r="G470" s="13">
        <v>12</v>
      </c>
      <c r="H470" s="15">
        <v>-0.53078999000000004</v>
      </c>
      <c r="I470" s="15">
        <v>-1.7431694099999999</v>
      </c>
      <c r="J470" s="15">
        <f t="shared" si="29"/>
        <v>-0.53078999000000004</v>
      </c>
      <c r="K470" s="15">
        <f t="shared" si="30"/>
        <v>1.8099547511312217E-4</v>
      </c>
      <c r="L470" s="15">
        <f t="shared" si="31"/>
        <v>-9.6070586425339366E-5</v>
      </c>
    </row>
    <row r="471" spans="2:12" ht="15" customHeight="1">
      <c r="B471" s="13" t="s">
        <v>52</v>
      </c>
      <c r="C471" s="13" t="s">
        <v>25</v>
      </c>
      <c r="D471" s="13" t="s">
        <v>2</v>
      </c>
      <c r="E471" s="26" t="s">
        <v>2</v>
      </c>
      <c r="F471" s="26">
        <f t="shared" si="28"/>
        <v>1</v>
      </c>
      <c r="G471" s="13">
        <v>12</v>
      </c>
      <c r="H471" s="15">
        <v>-0.56162595999999998</v>
      </c>
      <c r="I471" s="15">
        <v>-1.78664559</v>
      </c>
      <c r="J471" s="15">
        <f t="shared" si="29"/>
        <v>-0.56162595999999998</v>
      </c>
      <c r="K471" s="15">
        <f t="shared" si="30"/>
        <v>1.8099547511312217E-4</v>
      </c>
      <c r="L471" s="15">
        <f t="shared" si="31"/>
        <v>-1.0165175746606335E-4</v>
      </c>
    </row>
    <row r="472" spans="2:12" ht="15" customHeight="1">
      <c r="B472" s="13" t="s">
        <v>52</v>
      </c>
      <c r="C472" s="13" t="s">
        <v>26</v>
      </c>
      <c r="D472" s="13" t="s">
        <v>2</v>
      </c>
      <c r="E472" s="26" t="s">
        <v>2</v>
      </c>
      <c r="F472" s="26">
        <f t="shared" si="28"/>
        <v>1</v>
      </c>
      <c r="G472" s="13">
        <v>24</v>
      </c>
      <c r="H472" s="15">
        <v>-0.16666803999999999</v>
      </c>
      <c r="I472" s="15">
        <v>-0.72227145000000004</v>
      </c>
      <c r="J472" s="15">
        <f t="shared" si="29"/>
        <v>-0.16666803999999999</v>
      </c>
      <c r="K472" s="15">
        <f t="shared" si="30"/>
        <v>3.6199095022624434E-4</v>
      </c>
      <c r="L472" s="15">
        <f t="shared" si="31"/>
        <v>-6.0332322171945695E-5</v>
      </c>
    </row>
    <row r="473" spans="2:12" ht="15" customHeight="1">
      <c r="B473" s="13" t="s">
        <v>52</v>
      </c>
      <c r="C473" s="13" t="s">
        <v>27</v>
      </c>
      <c r="D473" s="13" t="s">
        <v>2</v>
      </c>
      <c r="E473" s="26" t="s">
        <v>2</v>
      </c>
      <c r="F473" s="26">
        <f t="shared" si="28"/>
        <v>1</v>
      </c>
      <c r="G473" s="13">
        <v>24</v>
      </c>
      <c r="H473" s="15">
        <v>-0.70653734000000001</v>
      </c>
      <c r="I473" s="15">
        <v>-1.5428089</v>
      </c>
      <c r="J473" s="15">
        <f t="shared" si="29"/>
        <v>-0.70653734000000001</v>
      </c>
      <c r="K473" s="15">
        <f t="shared" si="30"/>
        <v>3.6199095022624434E-4</v>
      </c>
      <c r="L473" s="15">
        <f t="shared" si="31"/>
        <v>-2.5576012307692306E-4</v>
      </c>
    </row>
    <row r="474" spans="2:12" ht="15" customHeight="1">
      <c r="B474" s="13" t="s">
        <v>52</v>
      </c>
      <c r="C474" s="13" t="s">
        <v>28</v>
      </c>
      <c r="D474" s="13" t="s">
        <v>2</v>
      </c>
      <c r="E474" s="26" t="s">
        <v>2</v>
      </c>
      <c r="F474" s="26">
        <f t="shared" si="28"/>
        <v>1</v>
      </c>
      <c r="G474" s="13">
        <v>24</v>
      </c>
      <c r="H474" s="15">
        <v>-0.79489628999999995</v>
      </c>
      <c r="I474" s="15">
        <v>-1.6917058599999999</v>
      </c>
      <c r="J474" s="15">
        <f t="shared" si="29"/>
        <v>-0.79489628999999995</v>
      </c>
      <c r="K474" s="15">
        <f t="shared" si="30"/>
        <v>3.6199095022624434E-4</v>
      </c>
      <c r="L474" s="15">
        <f t="shared" si="31"/>
        <v>-2.8774526334841627E-4</v>
      </c>
    </row>
    <row r="475" spans="2:12" ht="15" customHeight="1">
      <c r="B475" s="13" t="s">
        <v>52</v>
      </c>
      <c r="C475" s="13" t="s">
        <v>29</v>
      </c>
      <c r="D475" s="13" t="s">
        <v>2</v>
      </c>
      <c r="E475" s="26" t="s">
        <v>2</v>
      </c>
      <c r="F475" s="26">
        <f t="shared" si="28"/>
        <v>1</v>
      </c>
      <c r="G475" s="13">
        <v>24</v>
      </c>
      <c r="H475" s="15">
        <v>-0.59263980000000005</v>
      </c>
      <c r="I475" s="15">
        <v>-1.5462715499999999</v>
      </c>
      <c r="J475" s="15">
        <f t="shared" si="29"/>
        <v>-0.59263980000000005</v>
      </c>
      <c r="K475" s="15">
        <f t="shared" si="30"/>
        <v>3.6199095022624434E-4</v>
      </c>
      <c r="L475" s="15">
        <f t="shared" si="31"/>
        <v>-2.1453024434389141E-4</v>
      </c>
    </row>
    <row r="476" spans="2:12" ht="15" customHeight="1">
      <c r="B476" s="13" t="s">
        <v>52</v>
      </c>
      <c r="C476" s="13" t="s">
        <v>30</v>
      </c>
      <c r="D476" s="13" t="s">
        <v>2</v>
      </c>
      <c r="E476" s="26" t="s">
        <v>2</v>
      </c>
      <c r="F476" s="26">
        <f t="shared" si="28"/>
        <v>1</v>
      </c>
      <c r="G476" s="13">
        <v>24</v>
      </c>
      <c r="H476" s="15">
        <v>-0.56350615000000004</v>
      </c>
      <c r="I476" s="15">
        <v>-1.5857150200000001</v>
      </c>
      <c r="J476" s="15">
        <f t="shared" si="29"/>
        <v>-0.56350615000000004</v>
      </c>
      <c r="K476" s="15">
        <f t="shared" si="30"/>
        <v>3.6199095022624434E-4</v>
      </c>
      <c r="L476" s="15">
        <f t="shared" si="31"/>
        <v>-2.0398412669683259E-4</v>
      </c>
    </row>
    <row r="477" spans="2:12" ht="15" customHeight="1">
      <c r="B477" s="13" t="s">
        <v>52</v>
      </c>
      <c r="C477" s="13" t="s">
        <v>31</v>
      </c>
      <c r="D477" s="13" t="s">
        <v>2</v>
      </c>
      <c r="E477" s="26" t="s">
        <v>2</v>
      </c>
      <c r="F477" s="26">
        <f t="shared" si="28"/>
        <v>1</v>
      </c>
      <c r="G477" s="13">
        <v>24</v>
      </c>
      <c r="H477" s="15">
        <v>-0.54606836000000003</v>
      </c>
      <c r="I477" s="15">
        <v>-1.6347005400000001</v>
      </c>
      <c r="J477" s="15">
        <f t="shared" si="29"/>
        <v>-0.54606836000000003</v>
      </c>
      <c r="K477" s="15">
        <f t="shared" si="30"/>
        <v>3.6199095022624434E-4</v>
      </c>
      <c r="L477" s="15">
        <f t="shared" si="31"/>
        <v>-1.9767180452488688E-4</v>
      </c>
    </row>
    <row r="478" spans="2:12" ht="15" customHeight="1">
      <c r="B478" s="13" t="s">
        <v>52</v>
      </c>
      <c r="C478" s="13" t="s">
        <v>32</v>
      </c>
      <c r="D478" s="13" t="s">
        <v>2</v>
      </c>
      <c r="E478" s="26" t="s">
        <v>2</v>
      </c>
      <c r="F478" s="26">
        <f t="shared" si="28"/>
        <v>1</v>
      </c>
      <c r="G478" s="13">
        <v>24</v>
      </c>
      <c r="H478" s="15">
        <v>-0.52541462000000005</v>
      </c>
      <c r="I478" s="15">
        <v>-1.67508396</v>
      </c>
      <c r="J478" s="15">
        <f t="shared" si="29"/>
        <v>-0.52541462000000005</v>
      </c>
      <c r="K478" s="15">
        <f t="shared" si="30"/>
        <v>3.6199095022624434E-4</v>
      </c>
      <c r="L478" s="15">
        <f t="shared" si="31"/>
        <v>-1.9019533755656109E-4</v>
      </c>
    </row>
    <row r="479" spans="2:12" ht="15" customHeight="1">
      <c r="B479" s="13" t="s">
        <v>52</v>
      </c>
      <c r="C479" s="13" t="s">
        <v>33</v>
      </c>
      <c r="D479" s="13" t="s">
        <v>2</v>
      </c>
      <c r="E479" s="26" t="s">
        <v>2</v>
      </c>
      <c r="F479" s="26">
        <f t="shared" si="28"/>
        <v>1</v>
      </c>
      <c r="G479" s="13">
        <v>24</v>
      </c>
      <c r="H479" s="15">
        <v>-0.53481970999999995</v>
      </c>
      <c r="I479" s="15">
        <v>-1.7126440700000001</v>
      </c>
      <c r="J479" s="15">
        <f t="shared" si="29"/>
        <v>-0.53481970999999995</v>
      </c>
      <c r="K479" s="15">
        <f t="shared" si="30"/>
        <v>3.6199095022624434E-4</v>
      </c>
      <c r="L479" s="15">
        <f t="shared" si="31"/>
        <v>-1.935998950226244E-4</v>
      </c>
    </row>
    <row r="480" spans="2:12" ht="15" customHeight="1">
      <c r="B480" s="13" t="s">
        <v>52</v>
      </c>
      <c r="C480" s="13" t="s">
        <v>34</v>
      </c>
      <c r="D480" s="13" t="s">
        <v>2</v>
      </c>
      <c r="E480" s="26" t="s">
        <v>2</v>
      </c>
      <c r="F480" s="26">
        <f t="shared" si="28"/>
        <v>1</v>
      </c>
      <c r="G480" s="13">
        <v>24</v>
      </c>
      <c r="H480" s="15">
        <v>-0.55524956999999997</v>
      </c>
      <c r="I480" s="15">
        <v>-1.7499241299999999</v>
      </c>
      <c r="J480" s="15">
        <f t="shared" si="29"/>
        <v>-0.55524956999999997</v>
      </c>
      <c r="K480" s="15">
        <f t="shared" si="30"/>
        <v>3.6199095022624434E-4</v>
      </c>
      <c r="L480" s="15">
        <f t="shared" si="31"/>
        <v>-2.0099531945701356E-4</v>
      </c>
    </row>
    <row r="481" spans="2:12" ht="15" customHeight="1">
      <c r="B481" s="13" t="s">
        <v>52</v>
      </c>
      <c r="C481" s="13" t="s">
        <v>35</v>
      </c>
      <c r="D481" s="13" t="s">
        <v>2</v>
      </c>
      <c r="E481" s="26" t="s">
        <v>2</v>
      </c>
      <c r="F481" s="26">
        <f t="shared" si="28"/>
        <v>1</v>
      </c>
      <c r="G481" s="13">
        <v>24</v>
      </c>
      <c r="H481" s="15">
        <v>-0.55428202999999998</v>
      </c>
      <c r="I481" s="15">
        <v>-1.7574272500000001</v>
      </c>
      <c r="J481" s="15">
        <f t="shared" si="29"/>
        <v>-0.55428202999999998</v>
      </c>
      <c r="K481" s="15">
        <f t="shared" si="30"/>
        <v>3.6199095022624434E-4</v>
      </c>
      <c r="L481" s="15">
        <f t="shared" si="31"/>
        <v>-2.0064507873303165E-4</v>
      </c>
    </row>
    <row r="482" spans="2:12" ht="15" customHeight="1">
      <c r="B482" s="13" t="s">
        <v>52</v>
      </c>
      <c r="C482" s="13" t="s">
        <v>36</v>
      </c>
      <c r="D482" s="13" t="s">
        <v>2</v>
      </c>
      <c r="E482" s="26" t="s">
        <v>2</v>
      </c>
      <c r="F482" s="26">
        <f t="shared" si="28"/>
        <v>1</v>
      </c>
      <c r="G482" s="13">
        <v>24</v>
      </c>
      <c r="H482" s="15">
        <v>-0.55149303000000005</v>
      </c>
      <c r="I482" s="15">
        <v>-1.7578323199999999</v>
      </c>
      <c r="J482" s="15">
        <f t="shared" si="29"/>
        <v>-0.55149303000000005</v>
      </c>
      <c r="K482" s="15">
        <f t="shared" si="30"/>
        <v>3.6199095022624434E-4</v>
      </c>
      <c r="L482" s="15">
        <f t="shared" si="31"/>
        <v>-1.996354859728507E-4</v>
      </c>
    </row>
    <row r="483" spans="2:12" ht="15" customHeight="1">
      <c r="B483" s="13" t="s">
        <v>52</v>
      </c>
      <c r="C483" s="13" t="s">
        <v>37</v>
      </c>
      <c r="D483" s="13" t="s">
        <v>2</v>
      </c>
      <c r="E483" s="26" t="s">
        <v>2</v>
      </c>
      <c r="F483" s="26">
        <f t="shared" si="28"/>
        <v>1</v>
      </c>
      <c r="G483" s="13">
        <v>24</v>
      </c>
      <c r="H483" s="15">
        <v>-0.54758547000000002</v>
      </c>
      <c r="I483" s="15">
        <v>-1.75405704</v>
      </c>
      <c r="J483" s="15">
        <f t="shared" si="29"/>
        <v>-0.54758547000000002</v>
      </c>
      <c r="K483" s="15">
        <f t="shared" si="30"/>
        <v>3.6199095022624434E-4</v>
      </c>
      <c r="L483" s="15">
        <f t="shared" si="31"/>
        <v>-1.9822098461538462E-4</v>
      </c>
    </row>
    <row r="484" spans="2:12" ht="15" customHeight="1">
      <c r="B484" s="13" t="s">
        <v>52</v>
      </c>
      <c r="C484" s="13" t="s">
        <v>38</v>
      </c>
      <c r="D484" s="13" t="s">
        <v>2</v>
      </c>
      <c r="E484" s="26" t="s">
        <v>2</v>
      </c>
      <c r="F484" s="26">
        <f t="shared" si="28"/>
        <v>1</v>
      </c>
      <c r="G484" s="13">
        <v>24</v>
      </c>
      <c r="H484" s="15">
        <v>-0.57764990000000005</v>
      </c>
      <c r="I484" s="15">
        <v>-1.7969723399999999</v>
      </c>
      <c r="J484" s="15">
        <f t="shared" si="29"/>
        <v>-0.57764990000000005</v>
      </c>
      <c r="K484" s="15">
        <f t="shared" si="30"/>
        <v>3.6199095022624434E-4</v>
      </c>
      <c r="L484" s="15">
        <f t="shared" si="31"/>
        <v>-2.0910403619909504E-4</v>
      </c>
    </row>
    <row r="485" spans="2:12" ht="15" customHeight="1">
      <c r="B485" s="13" t="s">
        <v>54</v>
      </c>
      <c r="C485" s="13" t="s">
        <v>53</v>
      </c>
      <c r="D485" s="13" t="s">
        <v>2</v>
      </c>
      <c r="E485" s="26" t="s">
        <v>2</v>
      </c>
      <c r="F485" s="26">
        <f t="shared" si="28"/>
        <v>1</v>
      </c>
      <c r="G485" s="13">
        <v>12</v>
      </c>
      <c r="H485" s="15">
        <v>-0.11589103000000001</v>
      </c>
      <c r="I485" s="15">
        <v>-0.59930194999999997</v>
      </c>
      <c r="J485" s="15">
        <f t="shared" si="29"/>
        <v>-0.11589103000000001</v>
      </c>
      <c r="K485" s="15">
        <f t="shared" si="30"/>
        <v>1.8099547511312217E-4</v>
      </c>
      <c r="L485" s="15">
        <f t="shared" si="31"/>
        <v>-2.0975752036199097E-5</v>
      </c>
    </row>
    <row r="486" spans="2:12" ht="15" customHeight="1">
      <c r="B486" s="13" t="s">
        <v>54</v>
      </c>
      <c r="C486" s="13" t="s">
        <v>3</v>
      </c>
      <c r="D486" s="13" t="s">
        <v>2</v>
      </c>
      <c r="E486" s="26" t="s">
        <v>2</v>
      </c>
      <c r="F486" s="26">
        <f t="shared" si="28"/>
        <v>1</v>
      </c>
      <c r="G486" s="13">
        <v>12</v>
      </c>
      <c r="H486" s="15">
        <v>-0.35241295</v>
      </c>
      <c r="I486" s="15">
        <v>-1.02427069</v>
      </c>
      <c r="J486" s="15">
        <f t="shared" si="29"/>
        <v>-0.35241295</v>
      </c>
      <c r="K486" s="15">
        <f t="shared" si="30"/>
        <v>1.8099547511312217E-4</v>
      </c>
      <c r="L486" s="15">
        <f t="shared" si="31"/>
        <v>-6.3785149321266967E-5</v>
      </c>
    </row>
    <row r="487" spans="2:12" ht="15" customHeight="1">
      <c r="B487" s="13" t="s">
        <v>54</v>
      </c>
      <c r="C487" s="13" t="s">
        <v>4</v>
      </c>
      <c r="D487" s="13" t="s">
        <v>2</v>
      </c>
      <c r="E487" s="26" t="s">
        <v>2</v>
      </c>
      <c r="F487" s="26">
        <f t="shared" si="28"/>
        <v>1</v>
      </c>
      <c r="G487" s="13">
        <v>12</v>
      </c>
      <c r="H487" s="15">
        <v>-0.77783115000000003</v>
      </c>
      <c r="I487" s="15">
        <v>-1.6300863000000001</v>
      </c>
      <c r="J487" s="15">
        <f t="shared" si="29"/>
        <v>-0.77783115000000003</v>
      </c>
      <c r="K487" s="15">
        <f t="shared" si="30"/>
        <v>1.8099547511312217E-4</v>
      </c>
      <c r="L487" s="15">
        <f t="shared" si="31"/>
        <v>-1.407839185520362E-4</v>
      </c>
    </row>
    <row r="488" spans="2:12" ht="15" customHeight="1">
      <c r="B488" s="13" t="s">
        <v>54</v>
      </c>
      <c r="C488" s="13" t="s">
        <v>5</v>
      </c>
      <c r="D488" s="13" t="s">
        <v>2</v>
      </c>
      <c r="E488" s="26" t="s">
        <v>2</v>
      </c>
      <c r="F488" s="26">
        <f t="shared" si="28"/>
        <v>1</v>
      </c>
      <c r="G488" s="13">
        <v>12</v>
      </c>
      <c r="H488" s="15">
        <v>-0.52693076999999999</v>
      </c>
      <c r="I488" s="15">
        <v>-1.53382781</v>
      </c>
      <c r="J488" s="15">
        <f t="shared" si="29"/>
        <v>-0.52693076999999999</v>
      </c>
      <c r="K488" s="15">
        <f t="shared" si="30"/>
        <v>1.8099547511312217E-4</v>
      </c>
      <c r="L488" s="15">
        <f t="shared" si="31"/>
        <v>-9.5372085067873299E-5</v>
      </c>
    </row>
    <row r="489" spans="2:12" ht="15" customHeight="1">
      <c r="B489" s="13" t="s">
        <v>54</v>
      </c>
      <c r="C489" s="13" t="s">
        <v>6</v>
      </c>
      <c r="D489" s="13" t="s">
        <v>2</v>
      </c>
      <c r="E489" s="26" t="s">
        <v>2</v>
      </c>
      <c r="F489" s="26">
        <f t="shared" si="28"/>
        <v>1</v>
      </c>
      <c r="G489" s="13">
        <v>12</v>
      </c>
      <c r="H489" s="15">
        <v>-0.51000343000000004</v>
      </c>
      <c r="I489" s="15">
        <v>-1.5831407</v>
      </c>
      <c r="J489" s="15">
        <f t="shared" si="29"/>
        <v>-0.51000343000000004</v>
      </c>
      <c r="K489" s="15">
        <f t="shared" si="30"/>
        <v>1.8099547511312217E-4</v>
      </c>
      <c r="L489" s="15">
        <f t="shared" si="31"/>
        <v>-9.2308313122171947E-5</v>
      </c>
    </row>
    <row r="490" spans="2:12" ht="15" customHeight="1">
      <c r="B490" s="13" t="s">
        <v>54</v>
      </c>
      <c r="C490" s="13" t="s">
        <v>7</v>
      </c>
      <c r="D490" s="13" t="s">
        <v>2</v>
      </c>
      <c r="E490" s="26" t="s">
        <v>2</v>
      </c>
      <c r="F490" s="26">
        <f t="shared" si="28"/>
        <v>1</v>
      </c>
      <c r="G490" s="13">
        <v>12</v>
      </c>
      <c r="H490" s="15">
        <v>-0.47979818000000002</v>
      </c>
      <c r="I490" s="15">
        <v>-1.6062487599999999</v>
      </c>
      <c r="J490" s="15">
        <f t="shared" si="29"/>
        <v>-0.47979818000000002</v>
      </c>
      <c r="K490" s="15">
        <f t="shared" si="30"/>
        <v>1.8099547511312217E-4</v>
      </c>
      <c r="L490" s="15">
        <f t="shared" si="31"/>
        <v>-8.6841299547511311E-5</v>
      </c>
    </row>
    <row r="491" spans="2:12" ht="15" customHeight="1">
      <c r="B491" s="13" t="s">
        <v>54</v>
      </c>
      <c r="C491" s="13" t="s">
        <v>8</v>
      </c>
      <c r="D491" s="13" t="s">
        <v>2</v>
      </c>
      <c r="E491" s="26" t="s">
        <v>2</v>
      </c>
      <c r="F491" s="26">
        <f t="shared" si="28"/>
        <v>1</v>
      </c>
      <c r="G491" s="13">
        <v>12</v>
      </c>
      <c r="H491" s="15">
        <v>-0.49967915000000002</v>
      </c>
      <c r="I491" s="15">
        <v>-1.6544686399999999</v>
      </c>
      <c r="J491" s="15">
        <f t="shared" si="29"/>
        <v>-0.49967915000000002</v>
      </c>
      <c r="K491" s="15">
        <f t="shared" si="30"/>
        <v>1.8099547511312217E-4</v>
      </c>
      <c r="L491" s="15">
        <f t="shared" si="31"/>
        <v>-9.0439665158371043E-5</v>
      </c>
    </row>
    <row r="492" spans="2:12" ht="15" customHeight="1">
      <c r="B492" s="13" t="s">
        <v>54</v>
      </c>
      <c r="C492" s="13" t="s">
        <v>9</v>
      </c>
      <c r="D492" s="13" t="s">
        <v>2</v>
      </c>
      <c r="E492" s="26" t="s">
        <v>2</v>
      </c>
      <c r="F492" s="26">
        <f t="shared" si="28"/>
        <v>1</v>
      </c>
      <c r="G492" s="13">
        <v>12</v>
      </c>
      <c r="H492" s="15">
        <v>-0.49991920000000001</v>
      </c>
      <c r="I492" s="15">
        <v>-1.6868615300000001</v>
      </c>
      <c r="J492" s="15">
        <f t="shared" si="29"/>
        <v>-0.49991920000000001</v>
      </c>
      <c r="K492" s="15">
        <f t="shared" si="30"/>
        <v>1.8099547511312217E-4</v>
      </c>
      <c r="L492" s="15">
        <f t="shared" si="31"/>
        <v>-9.0483113122171943E-5</v>
      </c>
    </row>
    <row r="493" spans="2:12" ht="15" customHeight="1">
      <c r="B493" s="13" t="s">
        <v>54</v>
      </c>
      <c r="C493" s="13" t="s">
        <v>10</v>
      </c>
      <c r="D493" s="13" t="s">
        <v>2</v>
      </c>
      <c r="E493" s="26" t="s">
        <v>2</v>
      </c>
      <c r="F493" s="26">
        <f t="shared" si="28"/>
        <v>1</v>
      </c>
      <c r="G493" s="13">
        <v>12</v>
      </c>
      <c r="H493" s="15">
        <v>-0.50607696999999996</v>
      </c>
      <c r="I493" s="15">
        <v>-1.6899457600000001</v>
      </c>
      <c r="J493" s="15">
        <f t="shared" si="29"/>
        <v>-0.50607696999999996</v>
      </c>
      <c r="K493" s="15">
        <f t="shared" si="30"/>
        <v>1.8099547511312217E-4</v>
      </c>
      <c r="L493" s="15">
        <f t="shared" si="31"/>
        <v>-9.1597641628959271E-5</v>
      </c>
    </row>
    <row r="494" spans="2:12" ht="15" customHeight="1">
      <c r="B494" s="13" t="s">
        <v>54</v>
      </c>
      <c r="C494" s="13" t="s">
        <v>11</v>
      </c>
      <c r="D494" s="13" t="s">
        <v>2</v>
      </c>
      <c r="E494" s="26" t="s">
        <v>2</v>
      </c>
      <c r="F494" s="26">
        <f t="shared" si="28"/>
        <v>1</v>
      </c>
      <c r="G494" s="13">
        <v>12</v>
      </c>
      <c r="H494" s="15">
        <v>-0.50311731999999998</v>
      </c>
      <c r="I494" s="15">
        <v>-1.69013112</v>
      </c>
      <c r="J494" s="15">
        <f t="shared" si="29"/>
        <v>-0.50311731999999998</v>
      </c>
      <c r="K494" s="15">
        <f t="shared" si="30"/>
        <v>1.8099547511312217E-4</v>
      </c>
      <c r="L494" s="15">
        <f t="shared" si="31"/>
        <v>-9.1061958371040717E-5</v>
      </c>
    </row>
    <row r="495" spans="2:12" ht="15" customHeight="1">
      <c r="B495" s="13" t="s">
        <v>54</v>
      </c>
      <c r="C495" s="13" t="s">
        <v>12</v>
      </c>
      <c r="D495" s="13" t="s">
        <v>2</v>
      </c>
      <c r="E495" s="26" t="s">
        <v>2</v>
      </c>
      <c r="F495" s="26">
        <f t="shared" si="28"/>
        <v>1</v>
      </c>
      <c r="G495" s="13">
        <v>12</v>
      </c>
      <c r="H495" s="15">
        <v>-0.49895675</v>
      </c>
      <c r="I495" s="15">
        <v>-1.6860832100000001</v>
      </c>
      <c r="J495" s="15">
        <f t="shared" si="29"/>
        <v>-0.49895675</v>
      </c>
      <c r="K495" s="15">
        <f t="shared" si="30"/>
        <v>1.8099547511312217E-4</v>
      </c>
      <c r="L495" s="15">
        <f t="shared" si="31"/>
        <v>-9.0308914027149314E-5</v>
      </c>
    </row>
    <row r="496" spans="2:12" ht="15" customHeight="1">
      <c r="B496" s="13" t="s">
        <v>54</v>
      </c>
      <c r="C496" s="13" t="s">
        <v>13</v>
      </c>
      <c r="D496" s="13" t="s">
        <v>2</v>
      </c>
      <c r="E496" s="26" t="s">
        <v>2</v>
      </c>
      <c r="F496" s="26">
        <f t="shared" si="28"/>
        <v>1</v>
      </c>
      <c r="G496" s="13">
        <v>12</v>
      </c>
      <c r="H496" s="15">
        <v>-0.52868320000000002</v>
      </c>
      <c r="I496" s="15">
        <v>-1.7280282600000001</v>
      </c>
      <c r="J496" s="15">
        <f t="shared" si="29"/>
        <v>-0.52868320000000002</v>
      </c>
      <c r="K496" s="15">
        <f t="shared" si="30"/>
        <v>1.8099547511312217E-4</v>
      </c>
      <c r="L496" s="15">
        <f t="shared" si="31"/>
        <v>-9.5689266968325794E-5</v>
      </c>
    </row>
    <row r="497" spans="2:12" ht="15" customHeight="1">
      <c r="B497" s="13" t="s">
        <v>54</v>
      </c>
      <c r="C497" s="13" t="s">
        <v>14</v>
      </c>
      <c r="D497" s="13" t="s">
        <v>2</v>
      </c>
      <c r="E497" s="26" t="s">
        <v>2</v>
      </c>
      <c r="F497" s="26">
        <f t="shared" si="28"/>
        <v>1</v>
      </c>
      <c r="G497" s="13">
        <v>12</v>
      </c>
      <c r="H497" s="15">
        <v>-0.11564039</v>
      </c>
      <c r="I497" s="15">
        <v>-0.60010423000000002</v>
      </c>
      <c r="J497" s="15">
        <f t="shared" si="29"/>
        <v>-0.11564039</v>
      </c>
      <c r="K497" s="15">
        <f t="shared" si="30"/>
        <v>1.8099547511312217E-4</v>
      </c>
      <c r="L497" s="15">
        <f t="shared" si="31"/>
        <v>-2.093038733031674E-5</v>
      </c>
    </row>
    <row r="498" spans="2:12" ht="15" customHeight="1">
      <c r="B498" s="13" t="s">
        <v>54</v>
      </c>
      <c r="C498" s="13" t="s">
        <v>40</v>
      </c>
      <c r="D498" s="13" t="s">
        <v>2</v>
      </c>
      <c r="E498" s="26" t="s">
        <v>2</v>
      </c>
      <c r="F498" s="26">
        <f t="shared" si="28"/>
        <v>1</v>
      </c>
      <c r="G498" s="13">
        <v>12</v>
      </c>
      <c r="H498" s="15">
        <v>-0.66131516000000001</v>
      </c>
      <c r="I498" s="15">
        <v>-1.33528666</v>
      </c>
      <c r="J498" s="15">
        <f t="shared" si="29"/>
        <v>-0.66131516000000001</v>
      </c>
      <c r="K498" s="15">
        <f t="shared" si="30"/>
        <v>1.8099547511312217E-4</v>
      </c>
      <c r="L498" s="15">
        <f t="shared" si="31"/>
        <v>-1.1969505158371041E-4</v>
      </c>
    </row>
    <row r="499" spans="2:12" ht="15" customHeight="1">
      <c r="B499" s="13" t="s">
        <v>54</v>
      </c>
      <c r="C499" s="13" t="s">
        <v>15</v>
      </c>
      <c r="D499" s="13" t="s">
        <v>2</v>
      </c>
      <c r="E499" s="26" t="s">
        <v>2</v>
      </c>
      <c r="F499" s="26">
        <f t="shared" si="28"/>
        <v>1</v>
      </c>
      <c r="G499" s="13">
        <v>12</v>
      </c>
      <c r="H499" s="15">
        <v>-0.36546907000000001</v>
      </c>
      <c r="I499" s="15">
        <v>-1.02020131</v>
      </c>
      <c r="J499" s="15">
        <f t="shared" si="29"/>
        <v>-0.36546907000000001</v>
      </c>
      <c r="K499" s="15">
        <f t="shared" si="30"/>
        <v>1.8099547511312217E-4</v>
      </c>
      <c r="L499" s="15">
        <f t="shared" si="31"/>
        <v>-6.6148247963800905E-5</v>
      </c>
    </row>
    <row r="500" spans="2:12" ht="15" customHeight="1">
      <c r="B500" s="13" t="s">
        <v>54</v>
      </c>
      <c r="C500" s="13" t="s">
        <v>17</v>
      </c>
      <c r="D500" s="13" t="s">
        <v>2</v>
      </c>
      <c r="E500" s="26" t="s">
        <v>2</v>
      </c>
      <c r="F500" s="26">
        <f t="shared" si="28"/>
        <v>1</v>
      </c>
      <c r="G500" s="13">
        <v>12</v>
      </c>
      <c r="H500" s="15">
        <v>-0.52992488999999998</v>
      </c>
      <c r="I500" s="15">
        <v>-1.5381014399999999</v>
      </c>
      <c r="J500" s="15">
        <f t="shared" si="29"/>
        <v>-0.52992488999999998</v>
      </c>
      <c r="K500" s="15">
        <f t="shared" si="30"/>
        <v>1.8099547511312217E-4</v>
      </c>
      <c r="L500" s="15">
        <f t="shared" si="31"/>
        <v>-9.5914007239819005E-5</v>
      </c>
    </row>
    <row r="501" spans="2:12" ht="15" customHeight="1">
      <c r="B501" s="13" t="s">
        <v>54</v>
      </c>
      <c r="C501" s="13" t="s">
        <v>18</v>
      </c>
      <c r="D501" s="13" t="s">
        <v>2</v>
      </c>
      <c r="E501" s="26" t="s">
        <v>2</v>
      </c>
      <c r="F501" s="26">
        <f t="shared" si="28"/>
        <v>1</v>
      </c>
      <c r="G501" s="13">
        <v>12</v>
      </c>
      <c r="H501" s="15">
        <v>-0.51344962999999999</v>
      </c>
      <c r="I501" s="15">
        <v>-1.5878036799999999</v>
      </c>
      <c r="J501" s="15">
        <f t="shared" si="29"/>
        <v>-0.51344962999999999</v>
      </c>
      <c r="K501" s="15">
        <f t="shared" si="30"/>
        <v>1.8099547511312217E-4</v>
      </c>
      <c r="L501" s="15">
        <f t="shared" si="31"/>
        <v>-9.2932059728506779E-5</v>
      </c>
    </row>
    <row r="502" spans="2:12" ht="15" customHeight="1">
      <c r="B502" s="13" t="s">
        <v>54</v>
      </c>
      <c r="C502" s="13" t="s">
        <v>19</v>
      </c>
      <c r="D502" s="13" t="s">
        <v>2</v>
      </c>
      <c r="E502" s="26" t="s">
        <v>2</v>
      </c>
      <c r="F502" s="26">
        <f t="shared" si="28"/>
        <v>1</v>
      </c>
      <c r="G502" s="13">
        <v>12</v>
      </c>
      <c r="H502" s="15">
        <v>-0.49337154999999999</v>
      </c>
      <c r="I502" s="15">
        <v>-1.6210764200000001</v>
      </c>
      <c r="J502" s="15">
        <f t="shared" si="29"/>
        <v>-0.49337154999999999</v>
      </c>
      <c r="K502" s="15">
        <f t="shared" si="30"/>
        <v>1.8099547511312217E-4</v>
      </c>
      <c r="L502" s="15">
        <f t="shared" si="31"/>
        <v>-8.9298018099547507E-5</v>
      </c>
    </row>
    <row r="503" spans="2:12" ht="15" customHeight="1">
      <c r="B503" s="13" t="s">
        <v>54</v>
      </c>
      <c r="C503" s="13" t="s">
        <v>20</v>
      </c>
      <c r="D503" s="13" t="s">
        <v>2</v>
      </c>
      <c r="E503" s="26" t="s">
        <v>2</v>
      </c>
      <c r="F503" s="26">
        <f t="shared" si="28"/>
        <v>1</v>
      </c>
      <c r="G503" s="13">
        <v>12</v>
      </c>
      <c r="H503" s="15">
        <v>-0.50095239999999996</v>
      </c>
      <c r="I503" s="15">
        <v>-1.6570166900000001</v>
      </c>
      <c r="J503" s="15">
        <f t="shared" si="29"/>
        <v>-0.50095239999999996</v>
      </c>
      <c r="K503" s="15">
        <f t="shared" si="30"/>
        <v>1.8099547511312217E-4</v>
      </c>
      <c r="L503" s="15">
        <f t="shared" si="31"/>
        <v>-9.0670117647058813E-5</v>
      </c>
    </row>
    <row r="504" spans="2:12" ht="15" customHeight="1">
      <c r="B504" s="13" t="s">
        <v>54</v>
      </c>
      <c r="C504" s="13" t="s">
        <v>21</v>
      </c>
      <c r="D504" s="13" t="s">
        <v>2</v>
      </c>
      <c r="E504" s="26" t="s">
        <v>2</v>
      </c>
      <c r="F504" s="26">
        <f t="shared" si="28"/>
        <v>1</v>
      </c>
      <c r="G504" s="13">
        <v>12</v>
      </c>
      <c r="H504" s="15">
        <v>-0.48943563000000001</v>
      </c>
      <c r="I504" s="15">
        <v>-1.6777178500000001</v>
      </c>
      <c r="J504" s="15">
        <f t="shared" si="29"/>
        <v>-0.48943563000000001</v>
      </c>
      <c r="K504" s="15">
        <f t="shared" si="30"/>
        <v>1.8099547511312217E-4</v>
      </c>
      <c r="L504" s="15">
        <f t="shared" si="31"/>
        <v>-8.8585634389140266E-5</v>
      </c>
    </row>
    <row r="505" spans="2:12" ht="15" customHeight="1">
      <c r="B505" s="13" t="s">
        <v>54</v>
      </c>
      <c r="C505" s="13" t="s">
        <v>22</v>
      </c>
      <c r="D505" s="13" t="s">
        <v>2</v>
      </c>
      <c r="E505" s="26" t="s">
        <v>2</v>
      </c>
      <c r="F505" s="26">
        <f t="shared" si="28"/>
        <v>1</v>
      </c>
      <c r="G505" s="13">
        <v>12</v>
      </c>
      <c r="H505" s="15">
        <v>-0.50603427000000001</v>
      </c>
      <c r="I505" s="15">
        <v>-1.6911488299999999</v>
      </c>
      <c r="J505" s="15">
        <f t="shared" si="29"/>
        <v>-0.50603427000000001</v>
      </c>
      <c r="K505" s="15">
        <f t="shared" si="30"/>
        <v>1.8099547511312217E-4</v>
      </c>
      <c r="L505" s="15">
        <f t="shared" si="31"/>
        <v>-9.1589913122171944E-5</v>
      </c>
    </row>
    <row r="506" spans="2:12" ht="15" customHeight="1">
      <c r="B506" s="13" t="s">
        <v>54</v>
      </c>
      <c r="C506" s="13" t="s">
        <v>23</v>
      </c>
      <c r="D506" s="13" t="s">
        <v>2</v>
      </c>
      <c r="E506" s="26" t="s">
        <v>2</v>
      </c>
      <c r="F506" s="26">
        <f t="shared" si="28"/>
        <v>1</v>
      </c>
      <c r="G506" s="13">
        <v>12</v>
      </c>
      <c r="H506" s="15">
        <v>-0.50305080999999996</v>
      </c>
      <c r="I506" s="15">
        <v>-1.6913341799999999</v>
      </c>
      <c r="J506" s="15">
        <f t="shared" si="29"/>
        <v>-0.50305080999999996</v>
      </c>
      <c r="K506" s="15">
        <f t="shared" si="30"/>
        <v>1.8099547511312217E-4</v>
      </c>
      <c r="L506" s="15">
        <f t="shared" si="31"/>
        <v>-9.104992036199094E-5</v>
      </c>
    </row>
    <row r="507" spans="2:12" ht="15" customHeight="1">
      <c r="B507" s="13" t="s">
        <v>54</v>
      </c>
      <c r="C507" s="13" t="s">
        <v>24</v>
      </c>
      <c r="D507" s="13" t="s">
        <v>2</v>
      </c>
      <c r="E507" s="26" t="s">
        <v>2</v>
      </c>
      <c r="F507" s="26">
        <f t="shared" si="28"/>
        <v>1</v>
      </c>
      <c r="G507" s="13">
        <v>12</v>
      </c>
      <c r="H507" s="15">
        <v>-0.49888106999999998</v>
      </c>
      <c r="I507" s="15">
        <v>-1.6872862799999999</v>
      </c>
      <c r="J507" s="15">
        <f t="shared" si="29"/>
        <v>-0.49888106999999998</v>
      </c>
      <c r="K507" s="15">
        <f t="shared" si="30"/>
        <v>1.8099547511312217E-4</v>
      </c>
      <c r="L507" s="15">
        <f t="shared" si="31"/>
        <v>-9.0295216289592751E-5</v>
      </c>
    </row>
    <row r="508" spans="2:12" ht="15" customHeight="1">
      <c r="B508" s="13" t="s">
        <v>54</v>
      </c>
      <c r="C508" s="13" t="s">
        <v>25</v>
      </c>
      <c r="D508" s="13" t="s">
        <v>2</v>
      </c>
      <c r="E508" s="26" t="s">
        <v>2</v>
      </c>
      <c r="F508" s="26">
        <f t="shared" si="28"/>
        <v>1</v>
      </c>
      <c r="G508" s="13">
        <v>12</v>
      </c>
      <c r="H508" s="15">
        <v>-0.52860523999999998</v>
      </c>
      <c r="I508" s="15">
        <v>-1.7292139500000001</v>
      </c>
      <c r="J508" s="15">
        <f t="shared" si="29"/>
        <v>-0.52860523999999998</v>
      </c>
      <c r="K508" s="15">
        <f t="shared" si="30"/>
        <v>1.8099547511312217E-4</v>
      </c>
      <c r="L508" s="15">
        <f t="shared" si="31"/>
        <v>-9.5675156561085962E-5</v>
      </c>
    </row>
    <row r="509" spans="2:12" ht="15" customHeight="1">
      <c r="B509" s="13" t="s">
        <v>54</v>
      </c>
      <c r="C509" s="13" t="s">
        <v>26</v>
      </c>
      <c r="D509" s="13" t="s">
        <v>2</v>
      </c>
      <c r="E509" s="26" t="s">
        <v>2</v>
      </c>
      <c r="F509" s="26">
        <f t="shared" si="28"/>
        <v>1</v>
      </c>
      <c r="G509" s="13">
        <v>24</v>
      </c>
      <c r="H509" s="15">
        <v>-0.13068953999999999</v>
      </c>
      <c r="I509" s="15">
        <v>-0.63507694000000003</v>
      </c>
      <c r="J509" s="15">
        <f t="shared" si="29"/>
        <v>-0.13068953999999999</v>
      </c>
      <c r="K509" s="15">
        <f t="shared" si="30"/>
        <v>3.6199095022624434E-4</v>
      </c>
      <c r="L509" s="15">
        <f t="shared" si="31"/>
        <v>-4.7308430769230767E-5</v>
      </c>
    </row>
    <row r="510" spans="2:12" ht="15" customHeight="1">
      <c r="B510" s="13" t="s">
        <v>54</v>
      </c>
      <c r="C510" s="13" t="s">
        <v>27</v>
      </c>
      <c r="D510" s="13" t="s">
        <v>2</v>
      </c>
      <c r="E510" s="26" t="s">
        <v>2</v>
      </c>
      <c r="F510" s="26">
        <f t="shared" si="28"/>
        <v>1</v>
      </c>
      <c r="G510" s="13">
        <v>24</v>
      </c>
      <c r="H510" s="15">
        <v>-0.66261484999999998</v>
      </c>
      <c r="I510" s="15">
        <v>-1.35615631</v>
      </c>
      <c r="J510" s="15">
        <f t="shared" si="29"/>
        <v>-0.66261484999999998</v>
      </c>
      <c r="K510" s="15">
        <f t="shared" si="30"/>
        <v>3.6199095022624434E-4</v>
      </c>
      <c r="L510" s="15">
        <f t="shared" si="31"/>
        <v>-2.3986057918552034E-4</v>
      </c>
    </row>
    <row r="511" spans="2:12" ht="15" customHeight="1">
      <c r="B511" s="13" t="s">
        <v>54</v>
      </c>
      <c r="C511" s="13" t="s">
        <v>28</v>
      </c>
      <c r="D511" s="13" t="s">
        <v>2</v>
      </c>
      <c r="E511" s="26" t="s">
        <v>2</v>
      </c>
      <c r="F511" s="26">
        <f t="shared" si="28"/>
        <v>1</v>
      </c>
      <c r="G511" s="13">
        <v>24</v>
      </c>
      <c r="H511" s="15">
        <v>-0.3725386</v>
      </c>
      <c r="I511" s="15">
        <v>-1.04641502</v>
      </c>
      <c r="J511" s="15">
        <f t="shared" si="29"/>
        <v>-0.3725386</v>
      </c>
      <c r="K511" s="15">
        <f t="shared" si="30"/>
        <v>3.6199095022624434E-4</v>
      </c>
      <c r="L511" s="15">
        <f t="shared" si="31"/>
        <v>-1.3485560180995476E-4</v>
      </c>
    </row>
    <row r="512" spans="2:12" ht="15" customHeight="1">
      <c r="B512" s="13" t="s">
        <v>54</v>
      </c>
      <c r="C512" s="13" t="s">
        <v>29</v>
      </c>
      <c r="D512" s="13" t="s">
        <v>2</v>
      </c>
      <c r="E512" s="26" t="s">
        <v>2</v>
      </c>
      <c r="F512" s="26">
        <f t="shared" si="28"/>
        <v>1</v>
      </c>
      <c r="G512" s="13">
        <v>24</v>
      </c>
      <c r="H512" s="15">
        <v>-0.78999008999999998</v>
      </c>
      <c r="I512" s="15">
        <v>-1.63951801</v>
      </c>
      <c r="J512" s="15">
        <f t="shared" si="29"/>
        <v>-0.78999008999999998</v>
      </c>
      <c r="K512" s="15">
        <f t="shared" si="30"/>
        <v>3.6199095022624434E-4</v>
      </c>
      <c r="L512" s="15">
        <f t="shared" si="31"/>
        <v>-2.8596926334841627E-4</v>
      </c>
    </row>
    <row r="513" spans="2:12" ht="15" customHeight="1">
      <c r="B513" s="13" t="s">
        <v>54</v>
      </c>
      <c r="C513" s="13" t="s">
        <v>30</v>
      </c>
      <c r="D513" s="13" t="s">
        <v>2</v>
      </c>
      <c r="E513" s="26" t="s">
        <v>2</v>
      </c>
      <c r="F513" s="26">
        <f t="shared" si="28"/>
        <v>1</v>
      </c>
      <c r="G513" s="13">
        <v>24</v>
      </c>
      <c r="H513" s="15">
        <v>-0.54327594999999995</v>
      </c>
      <c r="I513" s="15">
        <v>-1.54697353</v>
      </c>
      <c r="J513" s="15">
        <f t="shared" si="29"/>
        <v>-0.54327594999999995</v>
      </c>
      <c r="K513" s="15">
        <f t="shared" si="30"/>
        <v>3.6199095022624434E-4</v>
      </c>
      <c r="L513" s="15">
        <f t="shared" si="31"/>
        <v>-1.966609773755656E-4</v>
      </c>
    </row>
    <row r="514" spans="2:12" ht="15" customHeight="1">
      <c r="B514" s="13" t="s">
        <v>54</v>
      </c>
      <c r="C514" s="13" t="s">
        <v>31</v>
      </c>
      <c r="D514" s="13" t="s">
        <v>2</v>
      </c>
      <c r="E514" s="26" t="s">
        <v>2</v>
      </c>
      <c r="F514" s="26">
        <f t="shared" si="28"/>
        <v>1</v>
      </c>
      <c r="G514" s="13">
        <v>24</v>
      </c>
      <c r="H514" s="15">
        <v>-0.52722709999999995</v>
      </c>
      <c r="I514" s="15">
        <v>-1.5960893899999999</v>
      </c>
      <c r="J514" s="15">
        <f t="shared" si="29"/>
        <v>-0.52722709999999995</v>
      </c>
      <c r="K514" s="15">
        <f t="shared" si="30"/>
        <v>3.6199095022624434E-4</v>
      </c>
      <c r="L514" s="15">
        <f t="shared" si="31"/>
        <v>-1.9085143891402713E-4</v>
      </c>
    </row>
    <row r="515" spans="2:12" ht="15" customHeight="1">
      <c r="B515" s="13" t="s">
        <v>54</v>
      </c>
      <c r="C515" s="13" t="s">
        <v>32</v>
      </c>
      <c r="D515" s="13" t="s">
        <v>2</v>
      </c>
      <c r="E515" s="26" t="s">
        <v>2</v>
      </c>
      <c r="F515" s="26">
        <f t="shared" si="28"/>
        <v>1</v>
      </c>
      <c r="G515" s="13">
        <v>24</v>
      </c>
      <c r="H515" s="15">
        <v>-0.50782342000000003</v>
      </c>
      <c r="I515" s="15">
        <v>-1.6291081000000001</v>
      </c>
      <c r="J515" s="15">
        <f t="shared" si="29"/>
        <v>-0.50782342000000003</v>
      </c>
      <c r="K515" s="15">
        <f t="shared" si="30"/>
        <v>3.6199095022624434E-4</v>
      </c>
      <c r="L515" s="15">
        <f t="shared" si="31"/>
        <v>-1.8382748235294119E-4</v>
      </c>
    </row>
    <row r="516" spans="2:12" ht="15" customHeight="1">
      <c r="B516" s="13" t="s">
        <v>54</v>
      </c>
      <c r="C516" s="13" t="s">
        <v>33</v>
      </c>
      <c r="D516" s="13" t="s">
        <v>2</v>
      </c>
      <c r="E516" s="26" t="s">
        <v>2</v>
      </c>
      <c r="F516" s="26">
        <f t="shared" si="28"/>
        <v>1</v>
      </c>
      <c r="G516" s="13">
        <v>24</v>
      </c>
      <c r="H516" s="15">
        <v>-0.51698496999999999</v>
      </c>
      <c r="I516" s="15">
        <v>-1.66658712</v>
      </c>
      <c r="J516" s="15">
        <f t="shared" si="29"/>
        <v>-0.51698496999999999</v>
      </c>
      <c r="K516" s="15">
        <f t="shared" si="30"/>
        <v>3.6199095022624434E-4</v>
      </c>
      <c r="L516" s="15">
        <f t="shared" si="31"/>
        <v>-1.8714388054298642E-4</v>
      </c>
    </row>
    <row r="517" spans="2:12" ht="15" customHeight="1">
      <c r="B517" s="13" t="s">
        <v>54</v>
      </c>
      <c r="C517" s="13" t="s">
        <v>34</v>
      </c>
      <c r="D517" s="13" t="s">
        <v>2</v>
      </c>
      <c r="E517" s="26" t="s">
        <v>2</v>
      </c>
      <c r="F517" s="26">
        <f t="shared" ref="F517:F580" si="32">IF(AND(D517="Check",E517="Check"),1, IF(AND(D517="Check",E517="Raise"),2, IF(AND(D517="Raise",E517="Check"),3, IF(AND(D517="Raise",E517="Raise"),4,"Error"))))</f>
        <v>1</v>
      </c>
      <c r="G517" s="13">
        <v>24</v>
      </c>
      <c r="H517" s="15">
        <v>-0.51678939999999995</v>
      </c>
      <c r="I517" s="15">
        <v>-1.69833547</v>
      </c>
      <c r="J517" s="15">
        <f t="shared" ref="J517:J580" si="33">MAX(H517:I517)</f>
        <v>-0.51678939999999995</v>
      </c>
      <c r="K517" s="15">
        <f t="shared" ref="K517:K580" si="34">G517/SUM(G$4:G$5086)</f>
        <v>3.6199095022624434E-4</v>
      </c>
      <c r="L517" s="15">
        <f t="shared" ref="L517:L580" si="35">K517*J517</f>
        <v>-1.8707308597285067E-4</v>
      </c>
    </row>
    <row r="518" spans="2:12" ht="15" customHeight="1">
      <c r="B518" s="13" t="s">
        <v>54</v>
      </c>
      <c r="C518" s="13" t="s">
        <v>35</v>
      </c>
      <c r="D518" s="13" t="s">
        <v>2</v>
      </c>
      <c r="E518" s="26" t="s">
        <v>2</v>
      </c>
      <c r="F518" s="26">
        <f t="shared" si="32"/>
        <v>1</v>
      </c>
      <c r="G518" s="13">
        <v>24</v>
      </c>
      <c r="H518" s="15">
        <v>-0.52302360999999997</v>
      </c>
      <c r="I518" s="15">
        <v>-1.7016250799999999</v>
      </c>
      <c r="J518" s="15">
        <f t="shared" si="33"/>
        <v>-0.52302360999999997</v>
      </c>
      <c r="K518" s="15">
        <f t="shared" si="34"/>
        <v>3.6199095022624434E-4</v>
      </c>
      <c r="L518" s="15">
        <f t="shared" si="35"/>
        <v>-1.8932981357466062E-4</v>
      </c>
    </row>
    <row r="519" spans="2:12" ht="15" customHeight="1">
      <c r="B519" s="13" t="s">
        <v>54</v>
      </c>
      <c r="C519" s="13" t="s">
        <v>36</v>
      </c>
      <c r="D519" s="13" t="s">
        <v>2</v>
      </c>
      <c r="E519" s="26" t="s">
        <v>2</v>
      </c>
      <c r="F519" s="26">
        <f t="shared" si="32"/>
        <v>1</v>
      </c>
      <c r="G519" s="13">
        <v>24</v>
      </c>
      <c r="H519" s="15">
        <v>-0.52022522999999998</v>
      </c>
      <c r="I519" s="15">
        <v>-1.7020301499999999</v>
      </c>
      <c r="J519" s="15">
        <f t="shared" si="33"/>
        <v>-0.52022522999999998</v>
      </c>
      <c r="K519" s="15">
        <f t="shared" si="34"/>
        <v>3.6199095022624434E-4</v>
      </c>
      <c r="L519" s="15">
        <f t="shared" si="35"/>
        <v>-1.8831682533936652E-4</v>
      </c>
    </row>
    <row r="520" spans="2:12" ht="15" customHeight="1">
      <c r="B520" s="13" t="s">
        <v>54</v>
      </c>
      <c r="C520" s="13" t="s">
        <v>37</v>
      </c>
      <c r="D520" s="13" t="s">
        <v>2</v>
      </c>
      <c r="E520" s="26" t="s">
        <v>2</v>
      </c>
      <c r="F520" s="26">
        <f t="shared" si="32"/>
        <v>1</v>
      </c>
      <c r="G520" s="13">
        <v>24</v>
      </c>
      <c r="H520" s="15">
        <v>-0.51627745000000003</v>
      </c>
      <c r="I520" s="15">
        <v>-1.69825487</v>
      </c>
      <c r="J520" s="15">
        <f t="shared" si="33"/>
        <v>-0.51627745000000003</v>
      </c>
      <c r="K520" s="15">
        <f t="shared" si="34"/>
        <v>3.6199095022624434E-4</v>
      </c>
      <c r="L520" s="15">
        <f t="shared" si="35"/>
        <v>-1.8688776470588236E-4</v>
      </c>
    </row>
    <row r="521" spans="2:12" ht="15" customHeight="1">
      <c r="B521" s="13" t="s">
        <v>54</v>
      </c>
      <c r="C521" s="13" t="s">
        <v>38</v>
      </c>
      <c r="D521" s="13" t="s">
        <v>2</v>
      </c>
      <c r="E521" s="26" t="s">
        <v>2</v>
      </c>
      <c r="F521" s="26">
        <f t="shared" si="32"/>
        <v>1</v>
      </c>
      <c r="G521" s="13">
        <v>24</v>
      </c>
      <c r="H521" s="15">
        <v>-0.54535621999999995</v>
      </c>
      <c r="I521" s="15">
        <v>-1.7396641399999999</v>
      </c>
      <c r="J521" s="15">
        <f t="shared" si="33"/>
        <v>-0.54535621999999995</v>
      </c>
      <c r="K521" s="15">
        <f t="shared" si="34"/>
        <v>3.6199095022624434E-4</v>
      </c>
      <c r="L521" s="15">
        <f t="shared" si="35"/>
        <v>-1.9741401628959273E-4</v>
      </c>
    </row>
    <row r="522" spans="2:12" ht="15" customHeight="1">
      <c r="B522" s="13" t="s">
        <v>55</v>
      </c>
      <c r="C522" s="13" t="s">
        <v>53</v>
      </c>
      <c r="D522" s="13" t="s">
        <v>2</v>
      </c>
      <c r="E522" s="26" t="s">
        <v>2</v>
      </c>
      <c r="F522" s="26">
        <f t="shared" si="32"/>
        <v>1</v>
      </c>
      <c r="G522" s="13">
        <v>12</v>
      </c>
      <c r="H522" s="15">
        <v>-0.13961272999999999</v>
      </c>
      <c r="I522" s="15">
        <v>-0.58761598000000004</v>
      </c>
      <c r="J522" s="15">
        <f t="shared" si="33"/>
        <v>-0.13961272999999999</v>
      </c>
      <c r="K522" s="15">
        <f t="shared" si="34"/>
        <v>1.8099547511312217E-4</v>
      </c>
      <c r="L522" s="15">
        <f t="shared" si="35"/>
        <v>-2.5269272398190042E-5</v>
      </c>
    </row>
    <row r="523" spans="2:12" ht="15" customHeight="1">
      <c r="B523" s="13" t="s">
        <v>55</v>
      </c>
      <c r="C523" s="13" t="s">
        <v>3</v>
      </c>
      <c r="D523" s="13" t="s">
        <v>2</v>
      </c>
      <c r="E523" s="26" t="s">
        <v>2</v>
      </c>
      <c r="F523" s="26">
        <f t="shared" si="32"/>
        <v>1</v>
      </c>
      <c r="G523" s="13">
        <v>12</v>
      </c>
      <c r="H523" s="15">
        <v>-0.38333573999999998</v>
      </c>
      <c r="I523" s="15">
        <v>-1.0304513099999999</v>
      </c>
      <c r="J523" s="15">
        <f t="shared" si="33"/>
        <v>-0.38333573999999998</v>
      </c>
      <c r="K523" s="15">
        <f t="shared" si="34"/>
        <v>1.8099547511312217E-4</v>
      </c>
      <c r="L523" s="15">
        <f t="shared" si="35"/>
        <v>-6.9382034389140265E-5</v>
      </c>
    </row>
    <row r="524" spans="2:12" ht="15" customHeight="1">
      <c r="B524" s="13" t="s">
        <v>55</v>
      </c>
      <c r="C524" s="13" t="s">
        <v>4</v>
      </c>
      <c r="D524" s="13" t="s">
        <v>2</v>
      </c>
      <c r="E524" s="26" t="s">
        <v>2</v>
      </c>
      <c r="F524" s="26">
        <f t="shared" si="32"/>
        <v>1</v>
      </c>
      <c r="G524" s="13">
        <v>12</v>
      </c>
      <c r="H524" s="15">
        <v>-0.41472566999999999</v>
      </c>
      <c r="I524" s="15">
        <v>-1.0912811200000001</v>
      </c>
      <c r="J524" s="15">
        <f t="shared" si="33"/>
        <v>-0.41472566999999999</v>
      </c>
      <c r="K524" s="15">
        <f t="shared" si="34"/>
        <v>1.8099547511312217E-4</v>
      </c>
      <c r="L524" s="15">
        <f t="shared" si="35"/>
        <v>-7.5063469683257913E-5</v>
      </c>
    </row>
    <row r="525" spans="2:12" ht="15" customHeight="1">
      <c r="B525" s="13" t="s">
        <v>55</v>
      </c>
      <c r="C525" s="13" t="s">
        <v>5</v>
      </c>
      <c r="D525" s="13" t="s">
        <v>2</v>
      </c>
      <c r="E525" s="26" t="s">
        <v>2</v>
      </c>
      <c r="F525" s="26">
        <f t="shared" si="32"/>
        <v>1</v>
      </c>
      <c r="G525" s="13">
        <v>12</v>
      </c>
      <c r="H525" s="15">
        <v>-0.83756344000000005</v>
      </c>
      <c r="I525" s="15">
        <v>-1.6967965599999999</v>
      </c>
      <c r="J525" s="15">
        <f t="shared" si="33"/>
        <v>-0.83756344000000005</v>
      </c>
      <c r="K525" s="15">
        <f t="shared" si="34"/>
        <v>1.8099547511312217E-4</v>
      </c>
      <c r="L525" s="15">
        <f t="shared" si="35"/>
        <v>-1.51595192760181E-4</v>
      </c>
    </row>
    <row r="526" spans="2:12" ht="15" customHeight="1">
      <c r="B526" s="13" t="s">
        <v>55</v>
      </c>
      <c r="C526" s="13" t="s">
        <v>6</v>
      </c>
      <c r="D526" s="13" t="s">
        <v>2</v>
      </c>
      <c r="E526" s="26" t="s">
        <v>2</v>
      </c>
      <c r="F526" s="26">
        <f t="shared" si="32"/>
        <v>1</v>
      </c>
      <c r="G526" s="13">
        <v>12</v>
      </c>
      <c r="H526" s="15">
        <v>-0.58673686000000003</v>
      </c>
      <c r="I526" s="15">
        <v>-1.71937875</v>
      </c>
      <c r="J526" s="15">
        <f t="shared" si="33"/>
        <v>-0.58673686000000003</v>
      </c>
      <c r="K526" s="15">
        <f t="shared" si="34"/>
        <v>1.8099547511312217E-4</v>
      </c>
      <c r="L526" s="15">
        <f t="shared" si="35"/>
        <v>-1.0619671674208145E-4</v>
      </c>
    </row>
    <row r="527" spans="2:12" ht="15" customHeight="1">
      <c r="B527" s="13" t="s">
        <v>55</v>
      </c>
      <c r="C527" s="13" t="s">
        <v>7</v>
      </c>
      <c r="D527" s="13" t="s">
        <v>2</v>
      </c>
      <c r="E527" s="26" t="s">
        <v>2</v>
      </c>
      <c r="F527" s="26">
        <f t="shared" si="32"/>
        <v>1</v>
      </c>
      <c r="G527" s="13">
        <v>12</v>
      </c>
      <c r="H527" s="15">
        <v>-0.55682330999999996</v>
      </c>
      <c r="I527" s="15">
        <v>-1.7407679899999999</v>
      </c>
      <c r="J527" s="15">
        <f t="shared" si="33"/>
        <v>-0.55682330999999996</v>
      </c>
      <c r="K527" s="15">
        <f t="shared" si="34"/>
        <v>1.8099547511312217E-4</v>
      </c>
      <c r="L527" s="15">
        <f t="shared" si="35"/>
        <v>-1.0078249954751131E-4</v>
      </c>
    </row>
    <row r="528" spans="2:12" ht="15" customHeight="1">
      <c r="B528" s="13" t="s">
        <v>55</v>
      </c>
      <c r="C528" s="13" t="s">
        <v>8</v>
      </c>
      <c r="D528" s="13" t="s">
        <v>2</v>
      </c>
      <c r="E528" s="26" t="s">
        <v>2</v>
      </c>
      <c r="F528" s="26">
        <f t="shared" si="32"/>
        <v>1</v>
      </c>
      <c r="G528" s="13">
        <v>12</v>
      </c>
      <c r="H528" s="15">
        <v>-0.57665339000000004</v>
      </c>
      <c r="I528" s="15">
        <v>-1.7888559100000001</v>
      </c>
      <c r="J528" s="15">
        <f t="shared" si="33"/>
        <v>-0.57665339000000004</v>
      </c>
      <c r="K528" s="15">
        <f t="shared" si="34"/>
        <v>1.8099547511312217E-4</v>
      </c>
      <c r="L528" s="15">
        <f t="shared" si="35"/>
        <v>-1.0437165429864254E-4</v>
      </c>
    </row>
    <row r="529" spans="2:12" ht="15" customHeight="1">
      <c r="B529" s="13" t="s">
        <v>55</v>
      </c>
      <c r="C529" s="13" t="s">
        <v>9</v>
      </c>
      <c r="D529" s="13" t="s">
        <v>2</v>
      </c>
      <c r="E529" s="26" t="s">
        <v>2</v>
      </c>
      <c r="F529" s="26">
        <f t="shared" si="32"/>
        <v>1</v>
      </c>
      <c r="G529" s="13">
        <v>12</v>
      </c>
      <c r="H529" s="15">
        <v>-0.57715105</v>
      </c>
      <c r="I529" s="15">
        <v>-1.81293708</v>
      </c>
      <c r="J529" s="15">
        <f t="shared" si="33"/>
        <v>-0.57715105</v>
      </c>
      <c r="K529" s="15">
        <f t="shared" si="34"/>
        <v>1.8099547511312217E-4</v>
      </c>
      <c r="L529" s="15">
        <f t="shared" si="35"/>
        <v>-1.0446172850678733E-4</v>
      </c>
    </row>
    <row r="530" spans="2:12" ht="15" customHeight="1">
      <c r="B530" s="13" t="s">
        <v>55</v>
      </c>
      <c r="C530" s="13" t="s">
        <v>10</v>
      </c>
      <c r="D530" s="13" t="s">
        <v>2</v>
      </c>
      <c r="E530" s="26" t="s">
        <v>2</v>
      </c>
      <c r="F530" s="26">
        <f t="shared" si="32"/>
        <v>1</v>
      </c>
      <c r="G530" s="13">
        <v>12</v>
      </c>
      <c r="H530" s="15">
        <v>-0.56256032</v>
      </c>
      <c r="I530" s="15">
        <v>-1.80876075</v>
      </c>
      <c r="J530" s="15">
        <f t="shared" si="33"/>
        <v>-0.56256032</v>
      </c>
      <c r="K530" s="15">
        <f t="shared" si="34"/>
        <v>1.8099547511312217E-4</v>
      </c>
      <c r="L530" s="15">
        <f t="shared" si="35"/>
        <v>-1.0182087239819005E-4</v>
      </c>
    </row>
    <row r="531" spans="2:12" ht="15" customHeight="1">
      <c r="B531" s="13" t="s">
        <v>55</v>
      </c>
      <c r="C531" s="13" t="s">
        <v>11</v>
      </c>
      <c r="D531" s="13" t="s">
        <v>2</v>
      </c>
      <c r="E531" s="26" t="s">
        <v>2</v>
      </c>
      <c r="F531" s="26">
        <f t="shared" si="32"/>
        <v>1</v>
      </c>
      <c r="G531" s="13">
        <v>12</v>
      </c>
      <c r="H531" s="15">
        <v>-0.56674610000000003</v>
      </c>
      <c r="I531" s="15">
        <v>-1.8051709600000001</v>
      </c>
      <c r="J531" s="15">
        <f t="shared" si="33"/>
        <v>-0.56674610000000003</v>
      </c>
      <c r="K531" s="15">
        <f t="shared" si="34"/>
        <v>1.8099547511312217E-4</v>
      </c>
      <c r="L531" s="15">
        <f t="shared" si="35"/>
        <v>-1.0257847963800906E-4</v>
      </c>
    </row>
    <row r="532" spans="2:12" ht="15" customHeight="1">
      <c r="B532" s="13" t="s">
        <v>55</v>
      </c>
      <c r="C532" s="13" t="s">
        <v>12</v>
      </c>
      <c r="D532" s="13" t="s">
        <v>2</v>
      </c>
      <c r="E532" s="26" t="s">
        <v>2</v>
      </c>
      <c r="F532" s="26">
        <f t="shared" si="32"/>
        <v>1</v>
      </c>
      <c r="G532" s="13">
        <v>12</v>
      </c>
      <c r="H532" s="15">
        <v>-0.56255418000000001</v>
      </c>
      <c r="I532" s="15">
        <v>-1.8011230600000001</v>
      </c>
      <c r="J532" s="15">
        <f t="shared" si="33"/>
        <v>-0.56255418000000001</v>
      </c>
      <c r="K532" s="15">
        <f t="shared" si="34"/>
        <v>1.8099547511312217E-4</v>
      </c>
      <c r="L532" s="15">
        <f t="shared" si="35"/>
        <v>-1.0181976108597285E-4</v>
      </c>
    </row>
    <row r="533" spans="2:12" ht="15" customHeight="1">
      <c r="B533" s="13" t="s">
        <v>55</v>
      </c>
      <c r="C533" s="13" t="s">
        <v>13</v>
      </c>
      <c r="D533" s="13" t="s">
        <v>2</v>
      </c>
      <c r="E533" s="26" t="s">
        <v>2</v>
      </c>
      <c r="F533" s="26">
        <f t="shared" si="32"/>
        <v>1</v>
      </c>
      <c r="G533" s="13">
        <v>12</v>
      </c>
      <c r="H533" s="15">
        <v>-0.57045583</v>
      </c>
      <c r="I533" s="15">
        <v>-1.81547094</v>
      </c>
      <c r="J533" s="15">
        <f t="shared" si="33"/>
        <v>-0.57045583</v>
      </c>
      <c r="K533" s="15">
        <f t="shared" si="34"/>
        <v>1.8099547511312217E-4</v>
      </c>
      <c r="L533" s="15">
        <f t="shared" si="35"/>
        <v>-1.0324992398190045E-4</v>
      </c>
    </row>
    <row r="534" spans="2:12" ht="15" customHeight="1">
      <c r="B534" s="13" t="s">
        <v>55</v>
      </c>
      <c r="C534" s="13" t="s">
        <v>14</v>
      </c>
      <c r="D534" s="13" t="s">
        <v>2</v>
      </c>
      <c r="E534" s="26" t="s">
        <v>2</v>
      </c>
      <c r="F534" s="26">
        <f t="shared" si="32"/>
        <v>1</v>
      </c>
      <c r="G534" s="13">
        <v>12</v>
      </c>
      <c r="H534" s="15">
        <v>-0.13769317</v>
      </c>
      <c r="I534" s="15">
        <v>-0.58704168999999995</v>
      </c>
      <c r="J534" s="15">
        <f t="shared" si="33"/>
        <v>-0.13769317</v>
      </c>
      <c r="K534" s="15">
        <f t="shared" si="34"/>
        <v>1.8099547511312217E-4</v>
      </c>
      <c r="L534" s="15">
        <f t="shared" si="35"/>
        <v>-2.4921840723981901E-5</v>
      </c>
    </row>
    <row r="535" spans="2:12" ht="15" customHeight="1">
      <c r="B535" s="13" t="s">
        <v>55</v>
      </c>
      <c r="C535" s="13" t="s">
        <v>40</v>
      </c>
      <c r="D535" s="13" t="s">
        <v>2</v>
      </c>
      <c r="E535" s="26" t="s">
        <v>2</v>
      </c>
      <c r="F535" s="26">
        <f t="shared" si="32"/>
        <v>1</v>
      </c>
      <c r="G535" s="13">
        <v>12</v>
      </c>
      <c r="H535" s="15">
        <v>-0.64537856000000005</v>
      </c>
      <c r="I535" s="15">
        <v>-1.22684042</v>
      </c>
      <c r="J535" s="15">
        <f t="shared" si="33"/>
        <v>-0.64537856000000005</v>
      </c>
      <c r="K535" s="15">
        <f t="shared" si="34"/>
        <v>1.8099547511312217E-4</v>
      </c>
      <c r="L535" s="15">
        <f t="shared" si="35"/>
        <v>-1.1681059909502263E-4</v>
      </c>
    </row>
    <row r="536" spans="2:12" ht="15" customHeight="1">
      <c r="B536" s="13" t="s">
        <v>55</v>
      </c>
      <c r="C536" s="13" t="s">
        <v>15</v>
      </c>
      <c r="D536" s="13" t="s">
        <v>2</v>
      </c>
      <c r="E536" s="26" t="s">
        <v>2</v>
      </c>
      <c r="F536" s="26">
        <f t="shared" si="32"/>
        <v>1</v>
      </c>
      <c r="G536" s="13">
        <v>12</v>
      </c>
      <c r="H536" s="15">
        <v>-0.39457885999999998</v>
      </c>
      <c r="I536" s="15">
        <v>-1.0249185999999999</v>
      </c>
      <c r="J536" s="15">
        <f t="shared" si="33"/>
        <v>-0.39457885999999998</v>
      </c>
      <c r="K536" s="15">
        <f t="shared" si="34"/>
        <v>1.8099547511312217E-4</v>
      </c>
      <c r="L536" s="15">
        <f t="shared" si="35"/>
        <v>-7.1416988235294116E-5</v>
      </c>
    </row>
    <row r="537" spans="2:12" ht="15" customHeight="1">
      <c r="B537" s="13" t="s">
        <v>55</v>
      </c>
      <c r="C537" s="13" t="s">
        <v>16</v>
      </c>
      <c r="D537" s="13" t="s">
        <v>2</v>
      </c>
      <c r="E537" s="26" t="s">
        <v>2</v>
      </c>
      <c r="F537" s="26">
        <f t="shared" si="32"/>
        <v>1</v>
      </c>
      <c r="G537" s="13">
        <v>12</v>
      </c>
      <c r="H537" s="15">
        <v>-0.42779254</v>
      </c>
      <c r="I537" s="15">
        <v>-1.08790795</v>
      </c>
      <c r="J537" s="15">
        <f t="shared" si="33"/>
        <v>-0.42779254</v>
      </c>
      <c r="K537" s="15">
        <f t="shared" si="34"/>
        <v>1.8099547511312217E-4</v>
      </c>
      <c r="L537" s="15">
        <f t="shared" si="35"/>
        <v>-7.7428514027149314E-5</v>
      </c>
    </row>
    <row r="538" spans="2:12" ht="15" customHeight="1">
      <c r="B538" s="13" t="s">
        <v>55</v>
      </c>
      <c r="C538" s="13" t="s">
        <v>18</v>
      </c>
      <c r="D538" s="13" t="s">
        <v>2</v>
      </c>
      <c r="E538" s="26" t="s">
        <v>2</v>
      </c>
      <c r="F538" s="26">
        <f t="shared" si="32"/>
        <v>1</v>
      </c>
      <c r="G538" s="13">
        <v>12</v>
      </c>
      <c r="H538" s="15">
        <v>-0.59119591999999999</v>
      </c>
      <c r="I538" s="15">
        <v>-1.72575783</v>
      </c>
      <c r="J538" s="15">
        <f t="shared" si="33"/>
        <v>-0.59119591999999999</v>
      </c>
      <c r="K538" s="15">
        <f t="shared" si="34"/>
        <v>1.8099547511312217E-4</v>
      </c>
      <c r="L538" s="15">
        <f t="shared" si="35"/>
        <v>-1.0700378642533937E-4</v>
      </c>
    </row>
    <row r="539" spans="2:12" ht="15" customHeight="1">
      <c r="B539" s="13" t="s">
        <v>55</v>
      </c>
      <c r="C539" s="13" t="s">
        <v>19</v>
      </c>
      <c r="D539" s="13" t="s">
        <v>2</v>
      </c>
      <c r="E539" s="26" t="s">
        <v>2</v>
      </c>
      <c r="F539" s="26">
        <f t="shared" si="32"/>
        <v>1</v>
      </c>
      <c r="G539" s="13">
        <v>12</v>
      </c>
      <c r="H539" s="15">
        <v>-0.57139972999999999</v>
      </c>
      <c r="I539" s="15">
        <v>-1.7572842799999999</v>
      </c>
      <c r="J539" s="15">
        <f t="shared" si="33"/>
        <v>-0.57139972999999999</v>
      </c>
      <c r="K539" s="15">
        <f t="shared" si="34"/>
        <v>1.8099547511312217E-4</v>
      </c>
      <c r="L539" s="15">
        <f t="shared" si="35"/>
        <v>-1.0342076561085973E-4</v>
      </c>
    </row>
    <row r="540" spans="2:12" ht="15" customHeight="1">
      <c r="B540" s="13" t="s">
        <v>55</v>
      </c>
      <c r="C540" s="13" t="s">
        <v>20</v>
      </c>
      <c r="D540" s="13" t="s">
        <v>2</v>
      </c>
      <c r="E540" s="26" t="s">
        <v>2</v>
      </c>
      <c r="F540" s="26">
        <f t="shared" si="32"/>
        <v>1</v>
      </c>
      <c r="G540" s="13">
        <v>12</v>
      </c>
      <c r="H540" s="15">
        <v>-0.57946496999999997</v>
      </c>
      <c r="I540" s="15">
        <v>-1.79352611</v>
      </c>
      <c r="J540" s="15">
        <f t="shared" si="33"/>
        <v>-0.57946496999999997</v>
      </c>
      <c r="K540" s="15">
        <f t="shared" si="34"/>
        <v>1.8099547511312217E-4</v>
      </c>
      <c r="L540" s="15">
        <f t="shared" si="35"/>
        <v>-1.0488053755656108E-4</v>
      </c>
    </row>
    <row r="541" spans="2:12" ht="15" customHeight="1">
      <c r="B541" s="13" t="s">
        <v>55</v>
      </c>
      <c r="C541" s="13" t="s">
        <v>21</v>
      </c>
      <c r="D541" s="13" t="s">
        <v>2</v>
      </c>
      <c r="E541" s="26" t="s">
        <v>2</v>
      </c>
      <c r="F541" s="26">
        <f t="shared" si="32"/>
        <v>1</v>
      </c>
      <c r="G541" s="13">
        <v>12</v>
      </c>
      <c r="H541" s="15">
        <v>-0.57794603</v>
      </c>
      <c r="I541" s="15">
        <v>-1.81564598</v>
      </c>
      <c r="J541" s="15">
        <f t="shared" si="33"/>
        <v>-0.57794603</v>
      </c>
      <c r="K541" s="15">
        <f t="shared" si="34"/>
        <v>1.8099547511312217E-4</v>
      </c>
      <c r="L541" s="15">
        <f t="shared" si="35"/>
        <v>-1.0460561628959276E-4</v>
      </c>
    </row>
    <row r="542" spans="2:12" ht="15" customHeight="1">
      <c r="B542" s="13" t="s">
        <v>55</v>
      </c>
      <c r="C542" s="13" t="s">
        <v>22</v>
      </c>
      <c r="D542" s="13" t="s">
        <v>2</v>
      </c>
      <c r="E542" s="26" t="s">
        <v>2</v>
      </c>
      <c r="F542" s="26">
        <f t="shared" si="32"/>
        <v>1</v>
      </c>
      <c r="G542" s="13">
        <v>12</v>
      </c>
      <c r="H542" s="15">
        <v>-0.55166061</v>
      </c>
      <c r="I542" s="15">
        <v>-1.79977535</v>
      </c>
      <c r="J542" s="15">
        <f t="shared" si="33"/>
        <v>-0.55166061</v>
      </c>
      <c r="K542" s="15">
        <f t="shared" si="34"/>
        <v>1.8099547511312217E-4</v>
      </c>
      <c r="L542" s="15">
        <f t="shared" si="35"/>
        <v>-9.9848074208144793E-5</v>
      </c>
    </row>
    <row r="543" spans="2:12" ht="15" customHeight="1">
      <c r="B543" s="13" t="s">
        <v>55</v>
      </c>
      <c r="C543" s="13" t="s">
        <v>23</v>
      </c>
      <c r="D543" s="13" t="s">
        <v>2</v>
      </c>
      <c r="E543" s="26" t="s">
        <v>2</v>
      </c>
      <c r="F543" s="26">
        <f t="shared" si="32"/>
        <v>1</v>
      </c>
      <c r="G543" s="13">
        <v>12</v>
      </c>
      <c r="H543" s="15">
        <v>-0.56628319000000005</v>
      </c>
      <c r="I543" s="15">
        <v>-1.80653481</v>
      </c>
      <c r="J543" s="15">
        <f t="shared" si="33"/>
        <v>-0.56628319000000005</v>
      </c>
      <c r="K543" s="15">
        <f t="shared" si="34"/>
        <v>1.8099547511312217E-4</v>
      </c>
      <c r="L543" s="15">
        <f t="shared" si="35"/>
        <v>-1.0249469502262444E-4</v>
      </c>
    </row>
    <row r="544" spans="2:12" ht="15" customHeight="1">
      <c r="B544" s="13" t="s">
        <v>55</v>
      </c>
      <c r="C544" s="13" t="s">
        <v>24</v>
      </c>
      <c r="D544" s="13" t="s">
        <v>2</v>
      </c>
      <c r="E544" s="26" t="s">
        <v>2</v>
      </c>
      <c r="F544" s="26">
        <f t="shared" si="32"/>
        <v>1</v>
      </c>
      <c r="G544" s="13">
        <v>12</v>
      </c>
      <c r="H544" s="15">
        <v>-0.56207171</v>
      </c>
      <c r="I544" s="15">
        <v>-1.8024868999999999</v>
      </c>
      <c r="J544" s="15">
        <f t="shared" si="33"/>
        <v>-0.56207171</v>
      </c>
      <c r="K544" s="15">
        <f t="shared" si="34"/>
        <v>1.8099547511312217E-4</v>
      </c>
      <c r="L544" s="15">
        <f t="shared" si="35"/>
        <v>-1.0173243619909503E-4</v>
      </c>
    </row>
    <row r="545" spans="2:12" ht="15" customHeight="1">
      <c r="B545" s="13" t="s">
        <v>55</v>
      </c>
      <c r="C545" s="13" t="s">
        <v>25</v>
      </c>
      <c r="D545" s="13" t="s">
        <v>2</v>
      </c>
      <c r="E545" s="26" t="s">
        <v>2</v>
      </c>
      <c r="F545" s="26">
        <f t="shared" si="32"/>
        <v>1</v>
      </c>
      <c r="G545" s="13">
        <v>12</v>
      </c>
      <c r="H545" s="15">
        <v>-0.56874811000000003</v>
      </c>
      <c r="I545" s="15">
        <v>-1.8154512</v>
      </c>
      <c r="J545" s="15">
        <f t="shared" si="33"/>
        <v>-0.56874811000000003</v>
      </c>
      <c r="K545" s="15">
        <f t="shared" si="34"/>
        <v>1.8099547511312217E-4</v>
      </c>
      <c r="L545" s="15">
        <f t="shared" si="35"/>
        <v>-1.0294083438914027E-4</v>
      </c>
    </row>
    <row r="546" spans="2:12" ht="15" customHeight="1">
      <c r="B546" s="13" t="s">
        <v>55</v>
      </c>
      <c r="C546" s="13" t="s">
        <v>26</v>
      </c>
      <c r="D546" s="13" t="s">
        <v>2</v>
      </c>
      <c r="E546" s="26" t="s">
        <v>2</v>
      </c>
      <c r="F546" s="26">
        <f t="shared" si="32"/>
        <v>1</v>
      </c>
      <c r="G546" s="13">
        <v>24</v>
      </c>
      <c r="H546" s="15">
        <v>-0.15408867000000001</v>
      </c>
      <c r="I546" s="15">
        <v>-0.62352830000000004</v>
      </c>
      <c r="J546" s="15">
        <f t="shared" si="33"/>
        <v>-0.15408867000000001</v>
      </c>
      <c r="K546" s="15">
        <f t="shared" si="34"/>
        <v>3.6199095022624434E-4</v>
      </c>
      <c r="L546" s="15">
        <f t="shared" si="35"/>
        <v>-5.5778704072398196E-5</v>
      </c>
    </row>
    <row r="547" spans="2:12" ht="15" customHeight="1">
      <c r="B547" s="13" t="s">
        <v>55</v>
      </c>
      <c r="C547" s="13" t="s">
        <v>27</v>
      </c>
      <c r="D547" s="13" t="s">
        <v>2</v>
      </c>
      <c r="E547" s="26" t="s">
        <v>2</v>
      </c>
      <c r="F547" s="26">
        <f t="shared" si="32"/>
        <v>1</v>
      </c>
      <c r="G547" s="13">
        <v>24</v>
      </c>
      <c r="H547" s="15">
        <v>-0.64961566999999998</v>
      </c>
      <c r="I547" s="15">
        <v>-1.25173581</v>
      </c>
      <c r="J547" s="15">
        <f t="shared" si="33"/>
        <v>-0.64961566999999998</v>
      </c>
      <c r="K547" s="15">
        <f t="shared" si="34"/>
        <v>3.6199095022624434E-4</v>
      </c>
      <c r="L547" s="15">
        <f t="shared" si="35"/>
        <v>-2.3515499366515835E-4</v>
      </c>
    </row>
    <row r="548" spans="2:12" ht="15" customHeight="1">
      <c r="B548" s="13" t="s">
        <v>55</v>
      </c>
      <c r="C548" s="13" t="s">
        <v>28</v>
      </c>
      <c r="D548" s="13" t="s">
        <v>2</v>
      </c>
      <c r="E548" s="26" t="s">
        <v>2</v>
      </c>
      <c r="F548" s="26">
        <f t="shared" si="32"/>
        <v>1</v>
      </c>
      <c r="G548" s="13">
        <v>24</v>
      </c>
      <c r="H548" s="15">
        <v>-0.40262765</v>
      </c>
      <c r="I548" s="15">
        <v>-1.0523628199999999</v>
      </c>
      <c r="J548" s="15">
        <f t="shared" si="33"/>
        <v>-0.40262765</v>
      </c>
      <c r="K548" s="15">
        <f t="shared" si="34"/>
        <v>3.6199095022624434E-4</v>
      </c>
      <c r="L548" s="15">
        <f t="shared" si="35"/>
        <v>-1.4574756561085972E-4</v>
      </c>
    </row>
    <row r="549" spans="2:12" ht="15" customHeight="1">
      <c r="B549" s="13" t="s">
        <v>55</v>
      </c>
      <c r="C549" s="13" t="s">
        <v>29</v>
      </c>
      <c r="D549" s="13" t="s">
        <v>2</v>
      </c>
      <c r="E549" s="26" t="s">
        <v>2</v>
      </c>
      <c r="F549" s="26">
        <f t="shared" si="32"/>
        <v>1</v>
      </c>
      <c r="G549" s="13">
        <v>24</v>
      </c>
      <c r="H549" s="15">
        <v>-0.43363669999999999</v>
      </c>
      <c r="I549" s="15">
        <v>-1.1126601899999999</v>
      </c>
      <c r="J549" s="15">
        <f t="shared" si="33"/>
        <v>-0.43363669999999999</v>
      </c>
      <c r="K549" s="15">
        <f t="shared" si="34"/>
        <v>3.6199095022624434E-4</v>
      </c>
      <c r="L549" s="15">
        <f t="shared" si="35"/>
        <v>-1.5697256108597284E-4</v>
      </c>
    </row>
    <row r="550" spans="2:12" ht="15" customHeight="1">
      <c r="B550" s="13" t="s">
        <v>55</v>
      </c>
      <c r="C550" s="13" t="s">
        <v>30</v>
      </c>
      <c r="D550" s="13" t="s">
        <v>2</v>
      </c>
      <c r="E550" s="26" t="s">
        <v>2</v>
      </c>
      <c r="F550" s="26">
        <f t="shared" si="32"/>
        <v>1</v>
      </c>
      <c r="G550" s="13">
        <v>24</v>
      </c>
      <c r="H550" s="15">
        <v>-0.85135455999999998</v>
      </c>
      <c r="I550" s="15">
        <v>-1.70797888</v>
      </c>
      <c r="J550" s="15">
        <f t="shared" si="33"/>
        <v>-0.85135455999999998</v>
      </c>
      <c r="K550" s="15">
        <f t="shared" si="34"/>
        <v>3.6199095022624434E-4</v>
      </c>
      <c r="L550" s="15">
        <f t="shared" si="35"/>
        <v>-3.0818264615384614E-4</v>
      </c>
    </row>
    <row r="551" spans="2:12" ht="15" customHeight="1">
      <c r="B551" s="13" t="s">
        <v>55</v>
      </c>
      <c r="C551" s="13" t="s">
        <v>31</v>
      </c>
      <c r="D551" s="13" t="s">
        <v>2</v>
      </c>
      <c r="E551" s="26" t="s">
        <v>2</v>
      </c>
      <c r="F551" s="26">
        <f t="shared" si="32"/>
        <v>1</v>
      </c>
      <c r="G551" s="13">
        <v>24</v>
      </c>
      <c r="H551" s="15">
        <v>-0.60447837000000004</v>
      </c>
      <c r="I551" s="15">
        <v>-1.7323390299999999</v>
      </c>
      <c r="J551" s="15">
        <f t="shared" si="33"/>
        <v>-0.60447837000000004</v>
      </c>
      <c r="K551" s="15">
        <f t="shared" si="34"/>
        <v>3.6199095022624434E-4</v>
      </c>
      <c r="L551" s="15">
        <f t="shared" si="35"/>
        <v>-2.1881569954751133E-4</v>
      </c>
    </row>
    <row r="552" spans="2:12" ht="15" customHeight="1">
      <c r="B552" s="13" t="s">
        <v>55</v>
      </c>
      <c r="C552" s="13" t="s">
        <v>32</v>
      </c>
      <c r="D552" s="13" t="s">
        <v>2</v>
      </c>
      <c r="E552" s="26" t="s">
        <v>2</v>
      </c>
      <c r="F552" s="26">
        <f t="shared" si="32"/>
        <v>1</v>
      </c>
      <c r="G552" s="13">
        <v>24</v>
      </c>
      <c r="H552" s="15">
        <v>-0.58540080000000005</v>
      </c>
      <c r="I552" s="15">
        <v>-1.76365909</v>
      </c>
      <c r="J552" s="15">
        <f t="shared" si="33"/>
        <v>-0.58540080000000005</v>
      </c>
      <c r="K552" s="15">
        <f t="shared" si="34"/>
        <v>3.6199095022624434E-4</v>
      </c>
      <c r="L552" s="15">
        <f t="shared" si="35"/>
        <v>-2.1190979185520365E-4</v>
      </c>
    </row>
    <row r="553" spans="2:12" ht="15" customHeight="1">
      <c r="B553" s="13" t="s">
        <v>55</v>
      </c>
      <c r="C553" s="13" t="s">
        <v>33</v>
      </c>
      <c r="D553" s="13" t="s">
        <v>2</v>
      </c>
      <c r="E553" s="26" t="s">
        <v>2</v>
      </c>
      <c r="F553" s="26">
        <f t="shared" si="32"/>
        <v>1</v>
      </c>
      <c r="G553" s="13">
        <v>24</v>
      </c>
      <c r="H553" s="15">
        <v>-0.59461737999999997</v>
      </c>
      <c r="I553" s="15">
        <v>-1.8010116300000001</v>
      </c>
      <c r="J553" s="15">
        <f t="shared" si="33"/>
        <v>-0.59461737999999997</v>
      </c>
      <c r="K553" s="15">
        <f t="shared" si="34"/>
        <v>3.6199095022624434E-4</v>
      </c>
      <c r="L553" s="15">
        <f t="shared" si="35"/>
        <v>-2.1524611040723979E-4</v>
      </c>
    </row>
    <row r="554" spans="2:12" ht="15" customHeight="1">
      <c r="B554" s="13" t="s">
        <v>55</v>
      </c>
      <c r="C554" s="13" t="s">
        <v>34</v>
      </c>
      <c r="D554" s="13" t="s">
        <v>2</v>
      </c>
      <c r="E554" s="26" t="s">
        <v>2</v>
      </c>
      <c r="F554" s="26">
        <f t="shared" si="32"/>
        <v>1</v>
      </c>
      <c r="G554" s="13">
        <v>24</v>
      </c>
      <c r="H554" s="15">
        <v>-0.59462711000000001</v>
      </c>
      <c r="I554" s="15">
        <v>-1.82455195</v>
      </c>
      <c r="J554" s="15">
        <f t="shared" si="33"/>
        <v>-0.59462711000000001</v>
      </c>
      <c r="K554" s="15">
        <f t="shared" si="34"/>
        <v>3.6199095022624434E-4</v>
      </c>
      <c r="L554" s="15">
        <f t="shared" si="35"/>
        <v>-2.1524963257918552E-4</v>
      </c>
    </row>
    <row r="555" spans="2:12" ht="15" customHeight="1">
      <c r="B555" s="13" t="s">
        <v>55</v>
      </c>
      <c r="C555" s="13" t="s">
        <v>35</v>
      </c>
      <c r="D555" s="13" t="s">
        <v>2</v>
      </c>
      <c r="E555" s="26" t="s">
        <v>2</v>
      </c>
      <c r="F555" s="26">
        <f t="shared" si="32"/>
        <v>1</v>
      </c>
      <c r="G555" s="13">
        <v>24</v>
      </c>
      <c r="H555" s="15">
        <v>-0.58015841000000001</v>
      </c>
      <c r="I555" s="15">
        <v>-1.8203670300000001</v>
      </c>
      <c r="J555" s="15">
        <f t="shared" si="33"/>
        <v>-0.58015841000000001</v>
      </c>
      <c r="K555" s="15">
        <f t="shared" si="34"/>
        <v>3.6199095022624434E-4</v>
      </c>
      <c r="L555" s="15">
        <f t="shared" si="35"/>
        <v>-2.1001209411764706E-4</v>
      </c>
    </row>
    <row r="556" spans="2:12" ht="15" customHeight="1">
      <c r="B556" s="13" t="s">
        <v>55</v>
      </c>
      <c r="C556" s="13" t="s">
        <v>36</v>
      </c>
      <c r="D556" s="13" t="s">
        <v>2</v>
      </c>
      <c r="E556" s="26" t="s">
        <v>2</v>
      </c>
      <c r="F556" s="26">
        <f t="shared" si="32"/>
        <v>1</v>
      </c>
      <c r="G556" s="13">
        <v>24</v>
      </c>
      <c r="H556" s="15">
        <v>-0.58447011000000004</v>
      </c>
      <c r="I556" s="15">
        <v>-1.81707782</v>
      </c>
      <c r="J556" s="15">
        <f t="shared" si="33"/>
        <v>-0.58447011000000004</v>
      </c>
      <c r="K556" s="15">
        <f t="shared" si="34"/>
        <v>3.6199095022624434E-4</v>
      </c>
      <c r="L556" s="15">
        <f t="shared" si="35"/>
        <v>-2.1157289049773757E-4</v>
      </c>
    </row>
    <row r="557" spans="2:12" ht="15" customHeight="1">
      <c r="B557" s="13" t="s">
        <v>55</v>
      </c>
      <c r="C557" s="13" t="s">
        <v>37</v>
      </c>
      <c r="D557" s="13" t="s">
        <v>2</v>
      </c>
      <c r="E557" s="26" t="s">
        <v>2</v>
      </c>
      <c r="F557" s="26">
        <f t="shared" si="32"/>
        <v>1</v>
      </c>
      <c r="G557" s="13">
        <v>24</v>
      </c>
      <c r="H557" s="15">
        <v>-0.58049415000000004</v>
      </c>
      <c r="I557" s="15">
        <v>-1.81330254</v>
      </c>
      <c r="J557" s="15">
        <f t="shared" si="33"/>
        <v>-0.58049415000000004</v>
      </c>
      <c r="K557" s="15">
        <f t="shared" si="34"/>
        <v>3.6199095022624434E-4</v>
      </c>
      <c r="L557" s="15">
        <f t="shared" si="35"/>
        <v>-2.1013362895927603E-4</v>
      </c>
    </row>
    <row r="558" spans="2:12" ht="15" customHeight="1">
      <c r="B558" s="13" t="s">
        <v>55</v>
      </c>
      <c r="C558" s="13" t="s">
        <v>38</v>
      </c>
      <c r="D558" s="13" t="s">
        <v>2</v>
      </c>
      <c r="E558" s="26" t="s">
        <v>2</v>
      </c>
      <c r="F558" s="26">
        <f t="shared" si="32"/>
        <v>1</v>
      </c>
      <c r="G558" s="13">
        <v>24</v>
      </c>
      <c r="H558" s="15">
        <v>-0.58705587999999997</v>
      </c>
      <c r="I558" s="15">
        <v>-1.8262960500000001</v>
      </c>
      <c r="J558" s="15">
        <f t="shared" si="33"/>
        <v>-0.58705587999999997</v>
      </c>
      <c r="K558" s="15">
        <f t="shared" si="34"/>
        <v>3.6199095022624434E-4</v>
      </c>
      <c r="L558" s="15">
        <f t="shared" si="35"/>
        <v>-2.1250891583710405E-4</v>
      </c>
    </row>
    <row r="559" spans="2:12" ht="15" customHeight="1">
      <c r="B559" s="13" t="s">
        <v>56</v>
      </c>
      <c r="C559" s="13" t="s">
        <v>53</v>
      </c>
      <c r="D559" s="13" t="s">
        <v>2</v>
      </c>
      <c r="E559" s="26" t="s">
        <v>2</v>
      </c>
      <c r="F559" s="26">
        <f t="shared" si="32"/>
        <v>1</v>
      </c>
      <c r="G559" s="13">
        <v>12</v>
      </c>
      <c r="H559" s="15">
        <v>-0.10927546</v>
      </c>
      <c r="I559" s="15">
        <v>-0.49790464000000001</v>
      </c>
      <c r="J559" s="15">
        <f t="shared" si="33"/>
        <v>-0.10927546</v>
      </c>
      <c r="K559" s="15">
        <f t="shared" si="34"/>
        <v>1.8099547511312217E-4</v>
      </c>
      <c r="L559" s="15">
        <f t="shared" si="35"/>
        <v>-1.9778363800904979E-5</v>
      </c>
    </row>
    <row r="560" spans="2:12" ht="15" customHeight="1">
      <c r="B560" s="13" t="s">
        <v>56</v>
      </c>
      <c r="C560" s="13" t="s">
        <v>3</v>
      </c>
      <c r="D560" s="13" t="s">
        <v>2</v>
      </c>
      <c r="E560" s="26" t="s">
        <v>2</v>
      </c>
      <c r="F560" s="26">
        <f t="shared" si="32"/>
        <v>1</v>
      </c>
      <c r="G560" s="13">
        <v>12</v>
      </c>
      <c r="H560" s="15">
        <v>-0.36362422</v>
      </c>
      <c r="I560" s="15">
        <v>-0.97054978999999997</v>
      </c>
      <c r="J560" s="15">
        <f t="shared" si="33"/>
        <v>-0.36362422</v>
      </c>
      <c r="K560" s="15">
        <f t="shared" si="34"/>
        <v>1.8099547511312217E-4</v>
      </c>
      <c r="L560" s="15">
        <f t="shared" si="35"/>
        <v>-6.5814338461538463E-5</v>
      </c>
    </row>
    <row r="561" spans="2:12" ht="15" customHeight="1">
      <c r="B561" s="13" t="s">
        <v>56</v>
      </c>
      <c r="C561" s="13" t="s">
        <v>4</v>
      </c>
      <c r="D561" s="13" t="s">
        <v>2</v>
      </c>
      <c r="E561" s="26" t="s">
        <v>2</v>
      </c>
      <c r="F561" s="26">
        <f t="shared" si="32"/>
        <v>1</v>
      </c>
      <c r="G561" s="13">
        <v>12</v>
      </c>
      <c r="H561" s="15">
        <v>-0.39863617000000001</v>
      </c>
      <c r="I561" s="15">
        <v>-1.03374006</v>
      </c>
      <c r="J561" s="15">
        <f t="shared" si="33"/>
        <v>-0.39863617000000001</v>
      </c>
      <c r="K561" s="15">
        <f t="shared" si="34"/>
        <v>1.8099547511312217E-4</v>
      </c>
      <c r="L561" s="15">
        <f t="shared" si="35"/>
        <v>-7.2151342986425334E-5</v>
      </c>
    </row>
    <row r="562" spans="2:12" ht="15" customHeight="1">
      <c r="B562" s="13" t="s">
        <v>56</v>
      </c>
      <c r="C562" s="13" t="s">
        <v>5</v>
      </c>
      <c r="D562" s="13" t="s">
        <v>2</v>
      </c>
      <c r="E562" s="26" t="s">
        <v>2</v>
      </c>
      <c r="F562" s="26">
        <f t="shared" si="32"/>
        <v>1</v>
      </c>
      <c r="G562" s="13">
        <v>12</v>
      </c>
      <c r="H562" s="15">
        <v>-0.40077956999999997</v>
      </c>
      <c r="I562" s="15">
        <v>-1.0346287599999999</v>
      </c>
      <c r="J562" s="15">
        <f t="shared" si="33"/>
        <v>-0.40077956999999997</v>
      </c>
      <c r="K562" s="15">
        <f t="shared" si="34"/>
        <v>1.8099547511312217E-4</v>
      </c>
      <c r="L562" s="15">
        <f t="shared" si="35"/>
        <v>-7.2539288687782804E-5</v>
      </c>
    </row>
    <row r="563" spans="2:12" ht="15" customHeight="1">
      <c r="B563" s="13" t="s">
        <v>56</v>
      </c>
      <c r="C563" s="13" t="s">
        <v>6</v>
      </c>
      <c r="D563" s="13" t="s">
        <v>2</v>
      </c>
      <c r="E563" s="26" t="s">
        <v>2</v>
      </c>
      <c r="F563" s="26">
        <f t="shared" si="32"/>
        <v>1</v>
      </c>
      <c r="G563" s="13">
        <v>12</v>
      </c>
      <c r="H563" s="15">
        <v>-0.88020989000000005</v>
      </c>
      <c r="I563" s="15">
        <v>-1.7391006600000001</v>
      </c>
      <c r="J563" s="15">
        <f t="shared" si="33"/>
        <v>-0.88020989000000005</v>
      </c>
      <c r="K563" s="15">
        <f t="shared" si="34"/>
        <v>1.8099547511312217E-4</v>
      </c>
      <c r="L563" s="15">
        <f t="shared" si="35"/>
        <v>-1.5931400723981901E-4</v>
      </c>
    </row>
    <row r="564" spans="2:12" ht="15" customHeight="1">
      <c r="B564" s="13" t="s">
        <v>56</v>
      </c>
      <c r="C564" s="13" t="s">
        <v>7</v>
      </c>
      <c r="D564" s="13" t="s">
        <v>2</v>
      </c>
      <c r="E564" s="26" t="s">
        <v>2</v>
      </c>
      <c r="F564" s="26">
        <f t="shared" si="32"/>
        <v>1</v>
      </c>
      <c r="G564" s="13">
        <v>12</v>
      </c>
      <c r="H564" s="15">
        <v>-0.61842861999999998</v>
      </c>
      <c r="I564" s="15">
        <v>-1.8458526</v>
      </c>
      <c r="J564" s="15">
        <f t="shared" si="33"/>
        <v>-0.61842861999999998</v>
      </c>
      <c r="K564" s="15">
        <f t="shared" si="34"/>
        <v>1.8099547511312217E-4</v>
      </c>
      <c r="L564" s="15">
        <f t="shared" si="35"/>
        <v>-1.1193278190045248E-4</v>
      </c>
    </row>
    <row r="565" spans="2:12" ht="15" customHeight="1">
      <c r="B565" s="13" t="s">
        <v>56</v>
      </c>
      <c r="C565" s="13" t="s">
        <v>8</v>
      </c>
      <c r="D565" s="13" t="s">
        <v>2</v>
      </c>
      <c r="E565" s="26" t="s">
        <v>2</v>
      </c>
      <c r="F565" s="26">
        <f t="shared" si="32"/>
        <v>1</v>
      </c>
      <c r="G565" s="13">
        <v>12</v>
      </c>
      <c r="H565" s="15">
        <v>-0.63717299999999999</v>
      </c>
      <c r="I565" s="15">
        <v>-1.89353997</v>
      </c>
      <c r="J565" s="15">
        <f t="shared" si="33"/>
        <v>-0.63717299999999999</v>
      </c>
      <c r="K565" s="15">
        <f t="shared" si="34"/>
        <v>1.8099547511312217E-4</v>
      </c>
      <c r="L565" s="15">
        <f t="shared" si="35"/>
        <v>-1.1532542986425339E-4</v>
      </c>
    </row>
    <row r="566" spans="2:12" ht="15" customHeight="1">
      <c r="B566" s="13" t="s">
        <v>56</v>
      </c>
      <c r="C566" s="13" t="s">
        <v>9</v>
      </c>
      <c r="D566" s="13" t="s">
        <v>2</v>
      </c>
      <c r="E566" s="26" t="s">
        <v>2</v>
      </c>
      <c r="F566" s="26">
        <f t="shared" si="32"/>
        <v>1</v>
      </c>
      <c r="G566" s="13">
        <v>12</v>
      </c>
      <c r="H566" s="15">
        <v>-0.6373645</v>
      </c>
      <c r="I566" s="15">
        <v>-1.9147577200000001</v>
      </c>
      <c r="J566" s="15">
        <f t="shared" si="33"/>
        <v>-0.6373645</v>
      </c>
      <c r="K566" s="15">
        <f t="shared" si="34"/>
        <v>1.8099547511312217E-4</v>
      </c>
      <c r="L566" s="15">
        <f t="shared" si="35"/>
        <v>-1.1536009049773755E-4</v>
      </c>
    </row>
    <row r="567" spans="2:12" ht="15" customHeight="1">
      <c r="B567" s="13" t="s">
        <v>56</v>
      </c>
      <c r="C567" s="13" t="s">
        <v>10</v>
      </c>
      <c r="D567" s="13" t="s">
        <v>2</v>
      </c>
      <c r="E567" s="26" t="s">
        <v>2</v>
      </c>
      <c r="F567" s="26">
        <f t="shared" si="32"/>
        <v>1</v>
      </c>
      <c r="G567" s="13">
        <v>12</v>
      </c>
      <c r="H567" s="15">
        <v>-0.62287093999999998</v>
      </c>
      <c r="I567" s="15">
        <v>-1.9025442800000001</v>
      </c>
      <c r="J567" s="15">
        <f t="shared" si="33"/>
        <v>-0.62287093999999998</v>
      </c>
      <c r="K567" s="15">
        <f t="shared" si="34"/>
        <v>1.8099547511312217E-4</v>
      </c>
      <c r="L567" s="15">
        <f t="shared" si="35"/>
        <v>-1.12736821719457E-4</v>
      </c>
    </row>
    <row r="568" spans="2:12" ht="15" customHeight="1">
      <c r="B568" s="13" t="s">
        <v>56</v>
      </c>
      <c r="C568" s="13" t="s">
        <v>11</v>
      </c>
      <c r="D568" s="13" t="s">
        <v>2</v>
      </c>
      <c r="E568" s="26" t="s">
        <v>2</v>
      </c>
      <c r="F568" s="26">
        <f t="shared" si="32"/>
        <v>1</v>
      </c>
      <c r="G568" s="13">
        <v>12</v>
      </c>
      <c r="H568" s="15">
        <v>-0.60604294999999997</v>
      </c>
      <c r="I568" s="15">
        <v>-1.8909362300000001</v>
      </c>
      <c r="J568" s="15">
        <f t="shared" si="33"/>
        <v>-0.60604294999999997</v>
      </c>
      <c r="K568" s="15">
        <f t="shared" si="34"/>
        <v>1.8099547511312217E-4</v>
      </c>
      <c r="L568" s="15">
        <f t="shared" si="35"/>
        <v>-1.0969103167420814E-4</v>
      </c>
    </row>
    <row r="569" spans="2:12" ht="15" customHeight="1">
      <c r="B569" s="13" t="s">
        <v>56</v>
      </c>
      <c r="C569" s="13" t="s">
        <v>12</v>
      </c>
      <c r="D569" s="13" t="s">
        <v>2</v>
      </c>
      <c r="E569" s="26" t="s">
        <v>2</v>
      </c>
      <c r="F569" s="26">
        <f t="shared" si="32"/>
        <v>1</v>
      </c>
      <c r="G569" s="13">
        <v>12</v>
      </c>
      <c r="H569" s="15">
        <v>-0.60907526000000001</v>
      </c>
      <c r="I569" s="15">
        <v>-1.88320471</v>
      </c>
      <c r="J569" s="15">
        <f t="shared" si="33"/>
        <v>-0.60907526000000001</v>
      </c>
      <c r="K569" s="15">
        <f t="shared" si="34"/>
        <v>1.8099547511312217E-4</v>
      </c>
      <c r="L569" s="15">
        <f t="shared" si="35"/>
        <v>-1.1023986606334841E-4</v>
      </c>
    </row>
    <row r="570" spans="2:12" ht="15" customHeight="1">
      <c r="B570" s="13" t="s">
        <v>56</v>
      </c>
      <c r="C570" s="13" t="s">
        <v>13</v>
      </c>
      <c r="D570" s="13" t="s">
        <v>2</v>
      </c>
      <c r="E570" s="26" t="s">
        <v>2</v>
      </c>
      <c r="F570" s="26">
        <f t="shared" si="32"/>
        <v>1</v>
      </c>
      <c r="G570" s="13">
        <v>12</v>
      </c>
      <c r="H570" s="15">
        <v>-0.62903591999999997</v>
      </c>
      <c r="I570" s="15">
        <v>-1.9192439299999999</v>
      </c>
      <c r="J570" s="15">
        <f t="shared" si="33"/>
        <v>-0.62903591999999997</v>
      </c>
      <c r="K570" s="15">
        <f t="shared" si="34"/>
        <v>1.8099547511312217E-4</v>
      </c>
      <c r="L570" s="15">
        <f t="shared" si="35"/>
        <v>-1.138526552036199E-4</v>
      </c>
    </row>
    <row r="571" spans="2:12" ht="15" customHeight="1">
      <c r="B571" s="13" t="s">
        <v>56</v>
      </c>
      <c r="C571" s="13" t="s">
        <v>14</v>
      </c>
      <c r="D571" s="13" t="s">
        <v>2</v>
      </c>
      <c r="E571" s="26" t="s">
        <v>2</v>
      </c>
      <c r="F571" s="26">
        <f t="shared" si="32"/>
        <v>1</v>
      </c>
      <c r="G571" s="13">
        <v>12</v>
      </c>
      <c r="H571" s="15">
        <v>-0.10658779</v>
      </c>
      <c r="I571" s="15">
        <v>-0.49630063000000002</v>
      </c>
      <c r="J571" s="15">
        <f t="shared" si="33"/>
        <v>-0.10658779</v>
      </c>
      <c r="K571" s="15">
        <f t="shared" si="34"/>
        <v>1.8099547511312217E-4</v>
      </c>
      <c r="L571" s="15">
        <f t="shared" si="35"/>
        <v>-1.9291907692307692E-5</v>
      </c>
    </row>
    <row r="572" spans="2:12" ht="15" customHeight="1">
      <c r="B572" s="13" t="s">
        <v>56</v>
      </c>
      <c r="C572" s="13" t="s">
        <v>40</v>
      </c>
      <c r="D572" s="13" t="s">
        <v>2</v>
      </c>
      <c r="E572" s="26" t="s">
        <v>2</v>
      </c>
      <c r="F572" s="26">
        <f t="shared" si="32"/>
        <v>1</v>
      </c>
      <c r="G572" s="13">
        <v>12</v>
      </c>
      <c r="H572" s="15">
        <v>-0.58344255</v>
      </c>
      <c r="I572" s="15">
        <v>-1.0536806299999999</v>
      </c>
      <c r="J572" s="15">
        <f t="shared" si="33"/>
        <v>-0.58344255</v>
      </c>
      <c r="K572" s="15">
        <f t="shared" si="34"/>
        <v>1.8099547511312217E-4</v>
      </c>
      <c r="L572" s="15">
        <f t="shared" si="35"/>
        <v>-1.0560046153846153E-4</v>
      </c>
    </row>
    <row r="573" spans="2:12" ht="15" customHeight="1">
      <c r="B573" s="13" t="s">
        <v>56</v>
      </c>
      <c r="C573" s="13" t="s">
        <v>15</v>
      </c>
      <c r="D573" s="13" t="s">
        <v>2</v>
      </c>
      <c r="E573" s="26" t="s">
        <v>2</v>
      </c>
      <c r="F573" s="26">
        <f t="shared" si="32"/>
        <v>1</v>
      </c>
      <c r="G573" s="13">
        <v>12</v>
      </c>
      <c r="H573" s="15">
        <v>-0.37356572999999998</v>
      </c>
      <c r="I573" s="15">
        <v>-0.96361872000000004</v>
      </c>
      <c r="J573" s="15">
        <f t="shared" si="33"/>
        <v>-0.37356572999999998</v>
      </c>
      <c r="K573" s="15">
        <f t="shared" si="34"/>
        <v>1.8099547511312217E-4</v>
      </c>
      <c r="L573" s="15">
        <f t="shared" si="35"/>
        <v>-6.7613706787330314E-5</v>
      </c>
    </row>
    <row r="574" spans="2:12" ht="15" customHeight="1">
      <c r="B574" s="13" t="s">
        <v>56</v>
      </c>
      <c r="C574" s="13" t="s">
        <v>16</v>
      </c>
      <c r="D574" s="13" t="s">
        <v>2</v>
      </c>
      <c r="E574" s="26" t="s">
        <v>2</v>
      </c>
      <c r="F574" s="26">
        <f t="shared" si="32"/>
        <v>1</v>
      </c>
      <c r="G574" s="13">
        <v>12</v>
      </c>
      <c r="H574" s="15">
        <v>-0.41037452000000002</v>
      </c>
      <c r="I574" s="15">
        <v>-1.0289686300000001</v>
      </c>
      <c r="J574" s="15">
        <f t="shared" si="33"/>
        <v>-0.41037452000000002</v>
      </c>
      <c r="K574" s="15">
        <f t="shared" si="34"/>
        <v>1.8099547511312217E-4</v>
      </c>
      <c r="L574" s="15">
        <f t="shared" si="35"/>
        <v>-7.4275931221719462E-5</v>
      </c>
    </row>
    <row r="575" spans="2:12" ht="15" customHeight="1">
      <c r="B575" s="13" t="s">
        <v>56</v>
      </c>
      <c r="C575" s="13" t="s">
        <v>17</v>
      </c>
      <c r="D575" s="13" t="s">
        <v>2</v>
      </c>
      <c r="E575" s="26" t="s">
        <v>2</v>
      </c>
      <c r="F575" s="26">
        <f t="shared" si="32"/>
        <v>1</v>
      </c>
      <c r="G575" s="13">
        <v>12</v>
      </c>
      <c r="H575" s="15">
        <v>-0.41550988999999999</v>
      </c>
      <c r="I575" s="15">
        <v>-1.03358587</v>
      </c>
      <c r="J575" s="15">
        <f t="shared" si="33"/>
        <v>-0.41550988999999999</v>
      </c>
      <c r="K575" s="15">
        <f t="shared" si="34"/>
        <v>1.8099547511312217E-4</v>
      </c>
      <c r="L575" s="15">
        <f t="shared" si="35"/>
        <v>-7.5205409954751131E-5</v>
      </c>
    </row>
    <row r="576" spans="2:12" ht="15" customHeight="1">
      <c r="B576" s="13" t="s">
        <v>56</v>
      </c>
      <c r="C576" s="13" t="s">
        <v>19</v>
      </c>
      <c r="D576" s="13" t="s">
        <v>2</v>
      </c>
      <c r="E576" s="26" t="s">
        <v>2</v>
      </c>
      <c r="F576" s="26">
        <f t="shared" si="32"/>
        <v>1</v>
      </c>
      <c r="G576" s="13">
        <v>12</v>
      </c>
      <c r="H576" s="15">
        <v>-0.63393633000000005</v>
      </c>
      <c r="I576" s="15">
        <v>-1.86391357</v>
      </c>
      <c r="J576" s="15">
        <f t="shared" si="33"/>
        <v>-0.63393633000000005</v>
      </c>
      <c r="K576" s="15">
        <f t="shared" si="34"/>
        <v>1.8099547511312217E-4</v>
      </c>
      <c r="L576" s="15">
        <f t="shared" si="35"/>
        <v>-1.1473960723981902E-4</v>
      </c>
    </row>
    <row r="577" spans="2:12" ht="15" customHeight="1">
      <c r="B577" s="13" t="s">
        <v>56</v>
      </c>
      <c r="C577" s="13" t="s">
        <v>20</v>
      </c>
      <c r="D577" s="13" t="s">
        <v>2</v>
      </c>
      <c r="E577" s="26" t="s">
        <v>2</v>
      </c>
      <c r="F577" s="26">
        <f t="shared" si="32"/>
        <v>1</v>
      </c>
      <c r="G577" s="13">
        <v>12</v>
      </c>
      <c r="H577" s="15">
        <v>-0.64090477000000001</v>
      </c>
      <c r="I577" s="15">
        <v>-1.89972198</v>
      </c>
      <c r="J577" s="15">
        <f t="shared" si="33"/>
        <v>-0.64090477000000001</v>
      </c>
      <c r="K577" s="15">
        <f t="shared" si="34"/>
        <v>1.8099547511312217E-4</v>
      </c>
      <c r="L577" s="15">
        <f t="shared" si="35"/>
        <v>-1.1600086334841629E-4</v>
      </c>
    </row>
    <row r="578" spans="2:12" ht="15" customHeight="1">
      <c r="B578" s="13" t="s">
        <v>56</v>
      </c>
      <c r="C578" s="13" t="s">
        <v>21</v>
      </c>
      <c r="D578" s="13" t="s">
        <v>2</v>
      </c>
      <c r="E578" s="26" t="s">
        <v>2</v>
      </c>
      <c r="F578" s="26">
        <f t="shared" si="32"/>
        <v>1</v>
      </c>
      <c r="G578" s="13">
        <v>12</v>
      </c>
      <c r="H578" s="15">
        <v>-0.63957600000000003</v>
      </c>
      <c r="I578" s="15">
        <v>-1.91940252</v>
      </c>
      <c r="J578" s="15">
        <f t="shared" si="33"/>
        <v>-0.63957600000000003</v>
      </c>
      <c r="K578" s="15">
        <f t="shared" si="34"/>
        <v>1.8099547511312217E-4</v>
      </c>
      <c r="L578" s="15">
        <f t="shared" si="35"/>
        <v>-1.1576036199095023E-4</v>
      </c>
    </row>
    <row r="579" spans="2:12" ht="15" customHeight="1">
      <c r="B579" s="13" t="s">
        <v>56</v>
      </c>
      <c r="C579" s="13" t="s">
        <v>22</v>
      </c>
      <c r="D579" s="13" t="s">
        <v>2</v>
      </c>
      <c r="E579" s="26" t="s">
        <v>2</v>
      </c>
      <c r="F579" s="26">
        <f t="shared" si="32"/>
        <v>1</v>
      </c>
      <c r="G579" s="13">
        <v>12</v>
      </c>
      <c r="H579" s="15">
        <v>-0.62310202000000003</v>
      </c>
      <c r="I579" s="15">
        <v>-1.9052252000000001</v>
      </c>
      <c r="J579" s="15">
        <f t="shared" si="33"/>
        <v>-0.62310202000000003</v>
      </c>
      <c r="K579" s="15">
        <f t="shared" si="34"/>
        <v>1.8099547511312217E-4</v>
      </c>
      <c r="L579" s="15">
        <f t="shared" si="35"/>
        <v>-1.1277864615384616E-4</v>
      </c>
    </row>
    <row r="580" spans="2:12" ht="15" customHeight="1">
      <c r="B580" s="13" t="s">
        <v>56</v>
      </c>
      <c r="C580" s="13" t="s">
        <v>23</v>
      </c>
      <c r="D580" s="13" t="s">
        <v>2</v>
      </c>
      <c r="E580" s="26" t="s">
        <v>2</v>
      </c>
      <c r="F580" s="26">
        <f t="shared" si="32"/>
        <v>1</v>
      </c>
      <c r="G580" s="13">
        <v>12</v>
      </c>
      <c r="H580" s="15">
        <v>-0.59459625000000005</v>
      </c>
      <c r="I580" s="15">
        <v>-1.88192027</v>
      </c>
      <c r="J580" s="15">
        <f t="shared" si="33"/>
        <v>-0.59459625000000005</v>
      </c>
      <c r="K580" s="15">
        <f t="shared" si="34"/>
        <v>1.8099547511312217E-4</v>
      </c>
      <c r="L580" s="15">
        <f t="shared" si="35"/>
        <v>-1.0761923076923078E-4</v>
      </c>
    </row>
    <row r="581" spans="2:12" ht="15" customHeight="1">
      <c r="B581" s="13" t="s">
        <v>56</v>
      </c>
      <c r="C581" s="13" t="s">
        <v>24</v>
      </c>
      <c r="D581" s="13" t="s">
        <v>2</v>
      </c>
      <c r="E581" s="26" t="s">
        <v>2</v>
      </c>
      <c r="F581" s="26">
        <f t="shared" ref="F581:F644" si="36">IF(AND(D581="Check",E581="Check"),1, IF(AND(D581="Check",E581="Raise"),2, IF(AND(D581="Raise",E581="Check"),3, IF(AND(D581="Raise",E581="Raise"),4,"Error"))))</f>
        <v>1</v>
      </c>
      <c r="G581" s="13">
        <v>12</v>
      </c>
      <c r="H581" s="15">
        <v>-0.60806289000000002</v>
      </c>
      <c r="I581" s="15">
        <v>-1.884538</v>
      </c>
      <c r="J581" s="15">
        <f t="shared" ref="J581:J644" si="37">MAX(H581:I581)</f>
        <v>-0.60806289000000002</v>
      </c>
      <c r="K581" s="15">
        <f t="shared" ref="K581:K644" si="38">G581/SUM(G$4:G$5086)</f>
        <v>1.8099547511312217E-4</v>
      </c>
      <c r="L581" s="15">
        <f t="shared" ref="L581:L644" si="39">K581*J581</f>
        <v>-1.1005663167420814E-4</v>
      </c>
    </row>
    <row r="582" spans="2:12" ht="15" customHeight="1">
      <c r="B582" s="13" t="s">
        <v>56</v>
      </c>
      <c r="C582" s="13" t="s">
        <v>25</v>
      </c>
      <c r="D582" s="13" t="s">
        <v>2</v>
      </c>
      <c r="E582" s="26" t="s">
        <v>2</v>
      </c>
      <c r="F582" s="26">
        <f t="shared" si="36"/>
        <v>1</v>
      </c>
      <c r="G582" s="13">
        <v>12</v>
      </c>
      <c r="H582" s="15">
        <v>-0.62641438000000005</v>
      </c>
      <c r="I582" s="15">
        <v>-1.91906998</v>
      </c>
      <c r="J582" s="15">
        <f t="shared" si="37"/>
        <v>-0.62641438000000005</v>
      </c>
      <c r="K582" s="15">
        <f t="shared" si="38"/>
        <v>1.8099547511312217E-4</v>
      </c>
      <c r="L582" s="15">
        <f t="shared" si="39"/>
        <v>-1.1337816832579186E-4</v>
      </c>
    </row>
    <row r="583" spans="2:12" ht="15" customHeight="1">
      <c r="B583" s="13" t="s">
        <v>56</v>
      </c>
      <c r="C583" s="13" t="s">
        <v>26</v>
      </c>
      <c r="D583" s="13" t="s">
        <v>2</v>
      </c>
      <c r="E583" s="26" t="s">
        <v>2</v>
      </c>
      <c r="F583" s="26">
        <f t="shared" si="36"/>
        <v>1</v>
      </c>
      <c r="G583" s="13">
        <v>24</v>
      </c>
      <c r="H583" s="15">
        <v>-0.12488762</v>
      </c>
      <c r="I583" s="15">
        <v>-0.53489551999999996</v>
      </c>
      <c r="J583" s="15">
        <f t="shared" si="37"/>
        <v>-0.12488762</v>
      </c>
      <c r="K583" s="15">
        <f t="shared" si="38"/>
        <v>3.6199095022624434E-4</v>
      </c>
      <c r="L583" s="15">
        <f t="shared" si="39"/>
        <v>-4.5208188235294117E-5</v>
      </c>
    </row>
    <row r="584" spans="2:12" ht="15" customHeight="1">
      <c r="B584" s="13" t="s">
        <v>56</v>
      </c>
      <c r="C584" s="13" t="s">
        <v>27</v>
      </c>
      <c r="D584" s="13" t="s">
        <v>2</v>
      </c>
      <c r="E584" s="26" t="s">
        <v>2</v>
      </c>
      <c r="F584" s="26">
        <f t="shared" si="36"/>
        <v>1</v>
      </c>
      <c r="G584" s="13">
        <v>24</v>
      </c>
      <c r="H584" s="15">
        <v>-0.59080051</v>
      </c>
      <c r="I584" s="15">
        <v>-1.0828229899999999</v>
      </c>
      <c r="J584" s="15">
        <f t="shared" si="37"/>
        <v>-0.59080051</v>
      </c>
      <c r="K584" s="15">
        <f t="shared" si="38"/>
        <v>3.6199095022624434E-4</v>
      </c>
      <c r="L584" s="15">
        <f t="shared" si="39"/>
        <v>-2.1386443800904976E-4</v>
      </c>
    </row>
    <row r="585" spans="2:12" ht="15" customHeight="1">
      <c r="B585" s="13" t="s">
        <v>56</v>
      </c>
      <c r="C585" s="13" t="s">
        <v>28</v>
      </c>
      <c r="D585" s="13" t="s">
        <v>2</v>
      </c>
      <c r="E585" s="26" t="s">
        <v>2</v>
      </c>
      <c r="F585" s="26">
        <f t="shared" si="36"/>
        <v>1</v>
      </c>
      <c r="G585" s="13">
        <v>24</v>
      </c>
      <c r="H585" s="15">
        <v>-0.38345544999999998</v>
      </c>
      <c r="I585" s="15">
        <v>-0.99275316000000002</v>
      </c>
      <c r="J585" s="15">
        <f t="shared" si="37"/>
        <v>-0.38345544999999998</v>
      </c>
      <c r="K585" s="15">
        <f t="shared" si="38"/>
        <v>3.6199095022624434E-4</v>
      </c>
      <c r="L585" s="15">
        <f t="shared" si="39"/>
        <v>-1.3880740271493211E-4</v>
      </c>
    </row>
    <row r="586" spans="2:12" ht="15" customHeight="1">
      <c r="B586" s="13" t="s">
        <v>56</v>
      </c>
      <c r="C586" s="13" t="s">
        <v>29</v>
      </c>
      <c r="D586" s="13" t="s">
        <v>2</v>
      </c>
      <c r="E586" s="26" t="s">
        <v>2</v>
      </c>
      <c r="F586" s="26">
        <f t="shared" si="36"/>
        <v>1</v>
      </c>
      <c r="G586" s="13">
        <v>24</v>
      </c>
      <c r="H586" s="15">
        <v>-0.41805204000000001</v>
      </c>
      <c r="I586" s="15">
        <v>-1.05537137</v>
      </c>
      <c r="J586" s="15">
        <f t="shared" si="37"/>
        <v>-0.41805204000000001</v>
      </c>
      <c r="K586" s="15">
        <f t="shared" si="38"/>
        <v>3.6199095022624434E-4</v>
      </c>
      <c r="L586" s="15">
        <f t="shared" si="39"/>
        <v>-1.5133105520361991E-4</v>
      </c>
    </row>
    <row r="587" spans="2:12" ht="15" customHeight="1">
      <c r="B587" s="13" t="s">
        <v>56</v>
      </c>
      <c r="C587" s="13" t="s">
        <v>30</v>
      </c>
      <c r="D587" s="13" t="s">
        <v>2</v>
      </c>
      <c r="E587" s="26" t="s">
        <v>2</v>
      </c>
      <c r="F587" s="26">
        <f t="shared" si="36"/>
        <v>1</v>
      </c>
      <c r="G587" s="13">
        <v>24</v>
      </c>
      <c r="H587" s="15">
        <v>-0.42183639000000001</v>
      </c>
      <c r="I587" s="15">
        <v>-1.05794301</v>
      </c>
      <c r="J587" s="15">
        <f t="shared" si="37"/>
        <v>-0.42183639000000001</v>
      </c>
      <c r="K587" s="15">
        <f t="shared" si="38"/>
        <v>3.6199095022624434E-4</v>
      </c>
      <c r="L587" s="15">
        <f t="shared" si="39"/>
        <v>-1.5270095565610861E-4</v>
      </c>
    </row>
    <row r="588" spans="2:12" ht="15" customHeight="1">
      <c r="B588" s="13" t="s">
        <v>56</v>
      </c>
      <c r="C588" s="13" t="s">
        <v>31</v>
      </c>
      <c r="D588" s="13" t="s">
        <v>2</v>
      </c>
      <c r="E588" s="26" t="s">
        <v>2</v>
      </c>
      <c r="F588" s="26">
        <f t="shared" si="36"/>
        <v>1</v>
      </c>
      <c r="G588" s="13">
        <v>24</v>
      </c>
      <c r="H588" s="15">
        <v>-0.89607791000000003</v>
      </c>
      <c r="I588" s="15">
        <v>-1.7524416599999999</v>
      </c>
      <c r="J588" s="15">
        <f t="shared" si="37"/>
        <v>-0.89607791000000003</v>
      </c>
      <c r="K588" s="15">
        <f t="shared" si="38"/>
        <v>3.6199095022624434E-4</v>
      </c>
      <c r="L588" s="15">
        <f t="shared" si="39"/>
        <v>-3.2437209411764707E-4</v>
      </c>
    </row>
    <row r="589" spans="2:12" ht="15" customHeight="1">
      <c r="B589" s="13" t="s">
        <v>56</v>
      </c>
      <c r="C589" s="13" t="s">
        <v>32</v>
      </c>
      <c r="D589" s="13" t="s">
        <v>2</v>
      </c>
      <c r="E589" s="26" t="s">
        <v>2</v>
      </c>
      <c r="F589" s="26">
        <f t="shared" si="36"/>
        <v>1</v>
      </c>
      <c r="G589" s="13">
        <v>24</v>
      </c>
      <c r="H589" s="15">
        <v>-0.64726309000000004</v>
      </c>
      <c r="I589" s="15">
        <v>-1.86873205</v>
      </c>
      <c r="J589" s="15">
        <f t="shared" si="37"/>
        <v>-0.64726309000000004</v>
      </c>
      <c r="K589" s="15">
        <f t="shared" si="38"/>
        <v>3.6199095022624434E-4</v>
      </c>
      <c r="L589" s="15">
        <f t="shared" si="39"/>
        <v>-2.3430338099547513E-4</v>
      </c>
    </row>
    <row r="590" spans="2:12" ht="15" customHeight="1">
      <c r="B590" s="13" t="s">
        <v>56</v>
      </c>
      <c r="C590" s="13" t="s">
        <v>33</v>
      </c>
      <c r="D590" s="13" t="s">
        <v>2</v>
      </c>
      <c r="E590" s="26" t="s">
        <v>2</v>
      </c>
      <c r="F590" s="26">
        <f t="shared" si="36"/>
        <v>1</v>
      </c>
      <c r="G590" s="13">
        <v>24</v>
      </c>
      <c r="H590" s="15">
        <v>-0.65548061999999996</v>
      </c>
      <c r="I590" s="15">
        <v>-1.9056897399999999</v>
      </c>
      <c r="J590" s="15">
        <f t="shared" si="37"/>
        <v>-0.65548061999999996</v>
      </c>
      <c r="K590" s="15">
        <f t="shared" si="38"/>
        <v>3.6199095022624434E-4</v>
      </c>
      <c r="L590" s="15">
        <f t="shared" si="39"/>
        <v>-2.3727805248868777E-4</v>
      </c>
    </row>
    <row r="591" spans="2:12" ht="15" customHeight="1">
      <c r="B591" s="13" t="s">
        <v>56</v>
      </c>
      <c r="C591" s="13" t="s">
        <v>34</v>
      </c>
      <c r="D591" s="13" t="s">
        <v>2</v>
      </c>
      <c r="E591" s="26" t="s">
        <v>2</v>
      </c>
      <c r="F591" s="26">
        <f t="shared" si="36"/>
        <v>1</v>
      </c>
      <c r="G591" s="13">
        <v>24</v>
      </c>
      <c r="H591" s="15">
        <v>-0.65524705999999999</v>
      </c>
      <c r="I591" s="15">
        <v>-1.9264081500000001</v>
      </c>
      <c r="J591" s="15">
        <f t="shared" si="37"/>
        <v>-0.65524705999999999</v>
      </c>
      <c r="K591" s="15">
        <f t="shared" si="38"/>
        <v>3.6199095022624434E-4</v>
      </c>
      <c r="L591" s="15">
        <f t="shared" si="39"/>
        <v>-2.3719350588235293E-4</v>
      </c>
    </row>
    <row r="592" spans="2:12" ht="15" customHeight="1">
      <c r="B592" s="13" t="s">
        <v>56</v>
      </c>
      <c r="C592" s="13" t="s">
        <v>35</v>
      </c>
      <c r="D592" s="13" t="s">
        <v>2</v>
      </c>
      <c r="E592" s="26" t="s">
        <v>2</v>
      </c>
      <c r="F592" s="26">
        <f t="shared" si="36"/>
        <v>1</v>
      </c>
      <c r="G592" s="13">
        <v>24</v>
      </c>
      <c r="H592" s="15">
        <v>-0.64085055000000002</v>
      </c>
      <c r="I592" s="15">
        <v>-1.91428658</v>
      </c>
      <c r="J592" s="15">
        <f t="shared" si="37"/>
        <v>-0.64085055000000002</v>
      </c>
      <c r="K592" s="15">
        <f t="shared" si="38"/>
        <v>3.6199095022624434E-4</v>
      </c>
      <c r="L592" s="15">
        <f t="shared" si="39"/>
        <v>-2.3198209954751131E-4</v>
      </c>
    </row>
    <row r="593" spans="2:12" ht="15" customHeight="1">
      <c r="B593" s="13" t="s">
        <v>56</v>
      </c>
      <c r="C593" s="13" t="s">
        <v>36</v>
      </c>
      <c r="D593" s="13" t="s">
        <v>2</v>
      </c>
      <c r="E593" s="26" t="s">
        <v>2</v>
      </c>
      <c r="F593" s="26">
        <f t="shared" si="36"/>
        <v>1</v>
      </c>
      <c r="G593" s="13">
        <v>24</v>
      </c>
      <c r="H593" s="15">
        <v>-0.62421923000000001</v>
      </c>
      <c r="I593" s="15">
        <v>-1.90277126</v>
      </c>
      <c r="J593" s="15">
        <f t="shared" si="37"/>
        <v>-0.62421923000000001</v>
      </c>
      <c r="K593" s="15">
        <f t="shared" si="38"/>
        <v>3.6199095022624434E-4</v>
      </c>
      <c r="L593" s="15">
        <f t="shared" si="39"/>
        <v>-2.2596171221719456E-4</v>
      </c>
    </row>
    <row r="594" spans="2:12" ht="15" customHeight="1">
      <c r="B594" s="13" t="s">
        <v>56</v>
      </c>
      <c r="C594" s="13" t="s">
        <v>37</v>
      </c>
      <c r="D594" s="13" t="s">
        <v>2</v>
      </c>
      <c r="E594" s="26" t="s">
        <v>2</v>
      </c>
      <c r="F594" s="26">
        <f t="shared" si="36"/>
        <v>1</v>
      </c>
      <c r="G594" s="13">
        <v>24</v>
      </c>
      <c r="H594" s="15">
        <v>-0.62741610000000003</v>
      </c>
      <c r="I594" s="15">
        <v>-1.89539217</v>
      </c>
      <c r="J594" s="15">
        <f t="shared" si="37"/>
        <v>-0.62741610000000003</v>
      </c>
      <c r="K594" s="15">
        <f t="shared" si="38"/>
        <v>3.6199095022624434E-4</v>
      </c>
      <c r="L594" s="15">
        <f t="shared" si="39"/>
        <v>-2.2711895022624435E-4</v>
      </c>
    </row>
    <row r="595" spans="2:12" ht="15" customHeight="1">
      <c r="B595" s="13" t="s">
        <v>56</v>
      </c>
      <c r="C595" s="13" t="s">
        <v>38</v>
      </c>
      <c r="D595" s="13" t="s">
        <v>2</v>
      </c>
      <c r="E595" s="26" t="s">
        <v>2</v>
      </c>
      <c r="F595" s="26">
        <f t="shared" si="36"/>
        <v>1</v>
      </c>
      <c r="G595" s="13">
        <v>24</v>
      </c>
      <c r="H595" s="15">
        <v>-0.64569624999999997</v>
      </c>
      <c r="I595" s="15">
        <v>-1.92986328</v>
      </c>
      <c r="J595" s="15">
        <f t="shared" si="37"/>
        <v>-0.64569624999999997</v>
      </c>
      <c r="K595" s="15">
        <f t="shared" si="38"/>
        <v>3.6199095022624434E-4</v>
      </c>
      <c r="L595" s="15">
        <f t="shared" si="39"/>
        <v>-2.337361990950226E-4</v>
      </c>
    </row>
    <row r="596" spans="2:12" ht="15" customHeight="1">
      <c r="B596" s="13" t="s">
        <v>57</v>
      </c>
      <c r="C596" s="13" t="s">
        <v>53</v>
      </c>
      <c r="D596" s="13" t="s">
        <v>2</v>
      </c>
      <c r="E596" s="26" t="s">
        <v>2</v>
      </c>
      <c r="F596" s="26">
        <f t="shared" si="36"/>
        <v>1</v>
      </c>
      <c r="G596" s="13">
        <v>12</v>
      </c>
      <c r="H596" s="15">
        <v>-9.7828689999999996E-2</v>
      </c>
      <c r="I596" s="15">
        <v>-0.44990388999999997</v>
      </c>
      <c r="J596" s="15">
        <f t="shared" si="37"/>
        <v>-9.7828689999999996E-2</v>
      </c>
      <c r="K596" s="15">
        <f t="shared" si="38"/>
        <v>1.8099547511312217E-4</v>
      </c>
      <c r="L596" s="15">
        <f t="shared" si="39"/>
        <v>-1.7706550226244344E-5</v>
      </c>
    </row>
    <row r="597" spans="2:12" ht="15" customHeight="1">
      <c r="B597" s="13" t="s">
        <v>57</v>
      </c>
      <c r="C597" s="13" t="s">
        <v>3</v>
      </c>
      <c r="D597" s="13" t="s">
        <v>2</v>
      </c>
      <c r="E597" s="26" t="s">
        <v>2</v>
      </c>
      <c r="F597" s="26">
        <f t="shared" si="36"/>
        <v>1</v>
      </c>
      <c r="G597" s="13">
        <v>12</v>
      </c>
      <c r="H597" s="15">
        <v>-0.32450727000000001</v>
      </c>
      <c r="I597" s="15">
        <v>-0.8923875</v>
      </c>
      <c r="J597" s="15">
        <f t="shared" si="37"/>
        <v>-0.32450727000000001</v>
      </c>
      <c r="K597" s="15">
        <f t="shared" si="38"/>
        <v>1.8099547511312217E-4</v>
      </c>
      <c r="L597" s="15">
        <f t="shared" si="39"/>
        <v>-5.8734347511312218E-5</v>
      </c>
    </row>
    <row r="598" spans="2:12" ht="15" customHeight="1">
      <c r="B598" s="13" t="s">
        <v>57</v>
      </c>
      <c r="C598" s="13" t="s">
        <v>4</v>
      </c>
      <c r="D598" s="13" t="s">
        <v>2</v>
      </c>
      <c r="E598" s="26" t="s">
        <v>2</v>
      </c>
      <c r="F598" s="26">
        <f t="shared" si="36"/>
        <v>1</v>
      </c>
      <c r="G598" s="13">
        <v>12</v>
      </c>
      <c r="H598" s="15">
        <v>-0.36364440999999997</v>
      </c>
      <c r="I598" s="15">
        <v>-0.96105836</v>
      </c>
      <c r="J598" s="15">
        <f t="shared" si="37"/>
        <v>-0.36364440999999997</v>
      </c>
      <c r="K598" s="15">
        <f t="shared" si="38"/>
        <v>1.8099547511312217E-4</v>
      </c>
      <c r="L598" s="15">
        <f t="shared" si="39"/>
        <v>-6.5817992760180985E-5</v>
      </c>
    </row>
    <row r="599" spans="2:12" ht="15" customHeight="1">
      <c r="B599" s="13" t="s">
        <v>57</v>
      </c>
      <c r="C599" s="13" t="s">
        <v>5</v>
      </c>
      <c r="D599" s="13" t="s">
        <v>2</v>
      </c>
      <c r="E599" s="26" t="s">
        <v>2</v>
      </c>
      <c r="F599" s="26">
        <f t="shared" si="36"/>
        <v>1</v>
      </c>
      <c r="G599" s="13">
        <v>12</v>
      </c>
      <c r="H599" s="15">
        <v>-0.36851569000000001</v>
      </c>
      <c r="I599" s="15">
        <v>-0.96643111999999998</v>
      </c>
      <c r="J599" s="15">
        <f t="shared" si="37"/>
        <v>-0.36851569000000001</v>
      </c>
      <c r="K599" s="15">
        <f t="shared" si="38"/>
        <v>1.8099547511312217E-4</v>
      </c>
      <c r="L599" s="15">
        <f t="shared" si="39"/>
        <v>-6.6699672398190044E-5</v>
      </c>
    </row>
    <row r="600" spans="2:12" ht="15" customHeight="1">
      <c r="B600" s="13" t="s">
        <v>57</v>
      </c>
      <c r="C600" s="13" t="s">
        <v>6</v>
      </c>
      <c r="D600" s="13" t="s">
        <v>2</v>
      </c>
      <c r="E600" s="26" t="s">
        <v>2</v>
      </c>
      <c r="F600" s="26">
        <f t="shared" si="36"/>
        <v>1</v>
      </c>
      <c r="G600" s="13">
        <v>12</v>
      </c>
      <c r="H600" s="15">
        <v>-0.38031966</v>
      </c>
      <c r="I600" s="15">
        <v>-0.9785625</v>
      </c>
      <c r="J600" s="15">
        <f t="shared" si="37"/>
        <v>-0.38031966</v>
      </c>
      <c r="K600" s="15">
        <f t="shared" si="38"/>
        <v>1.8099547511312217E-4</v>
      </c>
      <c r="L600" s="15">
        <f t="shared" si="39"/>
        <v>-6.8836137556561088E-5</v>
      </c>
    </row>
    <row r="601" spans="2:12" ht="15" customHeight="1">
      <c r="B601" s="13" t="s">
        <v>57</v>
      </c>
      <c r="C601" s="13" t="s">
        <v>7</v>
      </c>
      <c r="D601" s="13" t="s">
        <v>2</v>
      </c>
      <c r="E601" s="26" t="s">
        <v>2</v>
      </c>
      <c r="F601" s="26">
        <f t="shared" si="36"/>
        <v>1</v>
      </c>
      <c r="G601" s="13">
        <v>12</v>
      </c>
      <c r="H601" s="15">
        <v>-0.90567567999999998</v>
      </c>
      <c r="I601" s="15">
        <v>-1.7736666699999999</v>
      </c>
      <c r="J601" s="15">
        <f t="shared" si="37"/>
        <v>-0.90567567999999998</v>
      </c>
      <c r="K601" s="15">
        <f t="shared" si="38"/>
        <v>1.8099547511312217E-4</v>
      </c>
      <c r="L601" s="15">
        <f t="shared" si="39"/>
        <v>-1.639232E-4</v>
      </c>
    </row>
    <row r="602" spans="2:12" ht="15" customHeight="1">
      <c r="B602" s="13" t="s">
        <v>57</v>
      </c>
      <c r="C602" s="13" t="s">
        <v>8</v>
      </c>
      <c r="D602" s="13" t="s">
        <v>2</v>
      </c>
      <c r="E602" s="26" t="s">
        <v>2</v>
      </c>
      <c r="F602" s="26">
        <f t="shared" si="36"/>
        <v>1</v>
      </c>
      <c r="G602" s="13">
        <v>12</v>
      </c>
      <c r="H602" s="15">
        <v>-0.70142130999999996</v>
      </c>
      <c r="I602" s="15">
        <v>-2.0030937500000001</v>
      </c>
      <c r="J602" s="15">
        <f t="shared" si="37"/>
        <v>-0.70142130999999996</v>
      </c>
      <c r="K602" s="15">
        <f t="shared" si="38"/>
        <v>1.8099547511312217E-4</v>
      </c>
      <c r="L602" s="15">
        <f t="shared" si="39"/>
        <v>-1.2695408325791855E-4</v>
      </c>
    </row>
    <row r="603" spans="2:12" ht="15" customHeight="1">
      <c r="B603" s="13" t="s">
        <v>57</v>
      </c>
      <c r="C603" s="13" t="s">
        <v>9</v>
      </c>
      <c r="D603" s="13" t="s">
        <v>2</v>
      </c>
      <c r="E603" s="26" t="s">
        <v>2</v>
      </c>
      <c r="F603" s="26">
        <f t="shared" si="36"/>
        <v>1</v>
      </c>
      <c r="G603" s="13">
        <v>12</v>
      </c>
      <c r="H603" s="15">
        <v>-0.70040659000000005</v>
      </c>
      <c r="I603" s="15">
        <v>-2.0227821800000001</v>
      </c>
      <c r="J603" s="15">
        <f t="shared" si="37"/>
        <v>-0.70040659000000005</v>
      </c>
      <c r="K603" s="15">
        <f t="shared" si="38"/>
        <v>1.8099547511312217E-4</v>
      </c>
      <c r="L603" s="15">
        <f t="shared" si="39"/>
        <v>-1.2677042352941177E-4</v>
      </c>
    </row>
    <row r="604" spans="2:12" ht="15" customHeight="1">
      <c r="B604" s="13" t="s">
        <v>57</v>
      </c>
      <c r="C604" s="13" t="s">
        <v>10</v>
      </c>
      <c r="D604" s="13" t="s">
        <v>2</v>
      </c>
      <c r="E604" s="26" t="s">
        <v>2</v>
      </c>
      <c r="F604" s="26">
        <f t="shared" si="36"/>
        <v>1</v>
      </c>
      <c r="G604" s="13">
        <v>12</v>
      </c>
      <c r="H604" s="15">
        <v>-0.68555138000000004</v>
      </c>
      <c r="I604" s="15">
        <v>-2.0076823199999998</v>
      </c>
      <c r="J604" s="15">
        <f t="shared" si="37"/>
        <v>-0.68555138000000004</v>
      </c>
      <c r="K604" s="15">
        <f t="shared" si="38"/>
        <v>1.8099547511312217E-4</v>
      </c>
      <c r="L604" s="15">
        <f t="shared" si="39"/>
        <v>-1.2408169773755657E-4</v>
      </c>
    </row>
    <row r="605" spans="2:12" ht="15" customHeight="1">
      <c r="B605" s="13" t="s">
        <v>57</v>
      </c>
      <c r="C605" s="13" t="s">
        <v>11</v>
      </c>
      <c r="D605" s="13" t="s">
        <v>2</v>
      </c>
      <c r="E605" s="26" t="s">
        <v>2</v>
      </c>
      <c r="F605" s="26">
        <f t="shared" si="36"/>
        <v>1</v>
      </c>
      <c r="G605" s="13">
        <v>12</v>
      </c>
      <c r="H605" s="15">
        <v>-0.66878477999999997</v>
      </c>
      <c r="I605" s="15">
        <v>-1.98803715</v>
      </c>
      <c r="J605" s="15">
        <f t="shared" si="37"/>
        <v>-0.66878477999999997</v>
      </c>
      <c r="K605" s="15">
        <f t="shared" si="38"/>
        <v>1.8099547511312217E-4</v>
      </c>
      <c r="L605" s="15">
        <f t="shared" si="39"/>
        <v>-1.2104701900452488E-4</v>
      </c>
    </row>
    <row r="606" spans="2:12" ht="15" customHeight="1">
      <c r="B606" s="13" t="s">
        <v>57</v>
      </c>
      <c r="C606" s="13" t="s">
        <v>12</v>
      </c>
      <c r="D606" s="13" t="s">
        <v>2</v>
      </c>
      <c r="E606" s="26" t="s">
        <v>2</v>
      </c>
      <c r="F606" s="26">
        <f t="shared" si="36"/>
        <v>1</v>
      </c>
      <c r="G606" s="13">
        <v>12</v>
      </c>
      <c r="H606" s="15">
        <v>-0.65041230000000005</v>
      </c>
      <c r="I606" s="15">
        <v>-1.9719593200000001</v>
      </c>
      <c r="J606" s="15">
        <f t="shared" si="37"/>
        <v>-0.65041230000000005</v>
      </c>
      <c r="K606" s="15">
        <f t="shared" si="38"/>
        <v>1.8099547511312217E-4</v>
      </c>
      <c r="L606" s="15">
        <f t="shared" si="39"/>
        <v>-1.1772168325791857E-4</v>
      </c>
    </row>
    <row r="607" spans="2:12" ht="15" customHeight="1">
      <c r="B607" s="13" t="s">
        <v>57</v>
      </c>
      <c r="C607" s="13" t="s">
        <v>13</v>
      </c>
      <c r="D607" s="13" t="s">
        <v>2</v>
      </c>
      <c r="E607" s="26" t="s">
        <v>2</v>
      </c>
      <c r="F607" s="26">
        <f t="shared" si="36"/>
        <v>1</v>
      </c>
      <c r="G607" s="13">
        <v>12</v>
      </c>
      <c r="H607" s="15">
        <v>-0.67723557999999995</v>
      </c>
      <c r="I607" s="15">
        <v>-2.0043149200000001</v>
      </c>
      <c r="J607" s="15">
        <f t="shared" si="37"/>
        <v>-0.67723557999999995</v>
      </c>
      <c r="K607" s="15">
        <f t="shared" si="38"/>
        <v>1.8099547511312217E-4</v>
      </c>
      <c r="L607" s="15">
        <f t="shared" si="39"/>
        <v>-1.2257657556561085E-4</v>
      </c>
    </row>
    <row r="608" spans="2:12" ht="15" customHeight="1">
      <c r="B608" s="13" t="s">
        <v>57</v>
      </c>
      <c r="C608" s="13" t="s">
        <v>14</v>
      </c>
      <c r="D608" s="13" t="s">
        <v>2</v>
      </c>
      <c r="E608" s="26" t="s">
        <v>2</v>
      </c>
      <c r="F608" s="26">
        <f t="shared" si="36"/>
        <v>1</v>
      </c>
      <c r="G608" s="13">
        <v>12</v>
      </c>
      <c r="H608" s="15">
        <v>-9.5104540000000001E-2</v>
      </c>
      <c r="I608" s="15">
        <v>-0.44811884000000002</v>
      </c>
      <c r="J608" s="15">
        <f t="shared" si="37"/>
        <v>-9.5104540000000001E-2</v>
      </c>
      <c r="K608" s="15">
        <f t="shared" si="38"/>
        <v>1.8099547511312217E-4</v>
      </c>
      <c r="L608" s="15">
        <f t="shared" si="39"/>
        <v>-1.7213491402714933E-5</v>
      </c>
    </row>
    <row r="609" spans="2:12" ht="15" customHeight="1">
      <c r="B609" s="13" t="s">
        <v>57</v>
      </c>
      <c r="C609" s="13" t="s">
        <v>40</v>
      </c>
      <c r="D609" s="13" t="s">
        <v>2</v>
      </c>
      <c r="E609" s="26" t="s">
        <v>2</v>
      </c>
      <c r="F609" s="26">
        <f t="shared" si="36"/>
        <v>1</v>
      </c>
      <c r="G609" s="13">
        <v>12</v>
      </c>
      <c r="H609" s="15">
        <v>-0.48817586000000002</v>
      </c>
      <c r="I609" s="15">
        <v>-0.85595100000000002</v>
      </c>
      <c r="J609" s="15">
        <f t="shared" si="37"/>
        <v>-0.48817586000000002</v>
      </c>
      <c r="K609" s="15">
        <f t="shared" si="38"/>
        <v>1.8099547511312217E-4</v>
      </c>
      <c r="L609" s="15">
        <f t="shared" si="39"/>
        <v>-8.8357621719457012E-5</v>
      </c>
    </row>
    <row r="610" spans="2:12" ht="15" customHeight="1">
      <c r="B610" s="13" t="s">
        <v>57</v>
      </c>
      <c r="C610" s="13" t="s">
        <v>15</v>
      </c>
      <c r="D610" s="13" t="s">
        <v>2</v>
      </c>
      <c r="E610" s="26" t="s">
        <v>2</v>
      </c>
      <c r="F610" s="26">
        <f t="shared" si="36"/>
        <v>1</v>
      </c>
      <c r="G610" s="13">
        <v>12</v>
      </c>
      <c r="H610" s="15">
        <v>-0.33318935</v>
      </c>
      <c r="I610" s="15">
        <v>-0.88404583999999997</v>
      </c>
      <c r="J610" s="15">
        <f t="shared" si="37"/>
        <v>-0.33318935</v>
      </c>
      <c r="K610" s="15">
        <f t="shared" si="38"/>
        <v>1.8099547511312217E-4</v>
      </c>
      <c r="L610" s="15">
        <f t="shared" si="39"/>
        <v>-6.030576470588235E-5</v>
      </c>
    </row>
    <row r="611" spans="2:12" ht="15" customHeight="1">
      <c r="B611" s="13" t="s">
        <v>57</v>
      </c>
      <c r="C611" s="13" t="s">
        <v>16</v>
      </c>
      <c r="D611" s="13" t="s">
        <v>2</v>
      </c>
      <c r="E611" s="26" t="s">
        <v>2</v>
      </c>
      <c r="F611" s="26">
        <f t="shared" si="36"/>
        <v>1</v>
      </c>
      <c r="G611" s="13">
        <v>12</v>
      </c>
      <c r="H611" s="15">
        <v>-0.37410201999999998</v>
      </c>
      <c r="I611" s="15">
        <v>-0.95481605999999997</v>
      </c>
      <c r="J611" s="15">
        <f t="shared" si="37"/>
        <v>-0.37410201999999998</v>
      </c>
      <c r="K611" s="15">
        <f t="shared" si="38"/>
        <v>1.8099547511312217E-4</v>
      </c>
      <c r="L611" s="15">
        <f t="shared" si="39"/>
        <v>-6.7710772850678732E-5</v>
      </c>
    </row>
    <row r="612" spans="2:12" ht="15" customHeight="1">
      <c r="B612" s="13" t="s">
        <v>57</v>
      </c>
      <c r="C612" s="13" t="s">
        <v>17</v>
      </c>
      <c r="D612" s="13" t="s">
        <v>2</v>
      </c>
      <c r="E612" s="26" t="s">
        <v>2</v>
      </c>
      <c r="F612" s="26">
        <f t="shared" si="36"/>
        <v>1</v>
      </c>
      <c r="G612" s="13">
        <v>12</v>
      </c>
      <c r="H612" s="15">
        <v>-0.38217025999999998</v>
      </c>
      <c r="I612" s="15">
        <v>-0.96391669000000002</v>
      </c>
      <c r="J612" s="15">
        <f t="shared" si="37"/>
        <v>-0.38217025999999998</v>
      </c>
      <c r="K612" s="15">
        <f t="shared" si="38"/>
        <v>1.8099547511312217E-4</v>
      </c>
      <c r="L612" s="15">
        <f t="shared" si="39"/>
        <v>-6.9171087782805431E-5</v>
      </c>
    </row>
    <row r="613" spans="2:12" ht="15" customHeight="1">
      <c r="B613" s="13" t="s">
        <v>57</v>
      </c>
      <c r="C613" s="13" t="s">
        <v>18</v>
      </c>
      <c r="D613" s="13" t="s">
        <v>2</v>
      </c>
      <c r="E613" s="26" t="s">
        <v>2</v>
      </c>
      <c r="F613" s="26">
        <f t="shared" si="36"/>
        <v>1</v>
      </c>
      <c r="G613" s="13">
        <v>12</v>
      </c>
      <c r="H613" s="15">
        <v>-0.39743085</v>
      </c>
      <c r="I613" s="15">
        <v>-0.98018905000000001</v>
      </c>
      <c r="J613" s="15">
        <f t="shared" si="37"/>
        <v>-0.39743085</v>
      </c>
      <c r="K613" s="15">
        <f t="shared" si="38"/>
        <v>1.8099547511312217E-4</v>
      </c>
      <c r="L613" s="15">
        <f t="shared" si="39"/>
        <v>-7.1933185520361989E-5</v>
      </c>
    </row>
    <row r="614" spans="2:12" ht="15" customHeight="1">
      <c r="B614" s="13" t="s">
        <v>57</v>
      </c>
      <c r="C614" s="13" t="s">
        <v>20</v>
      </c>
      <c r="D614" s="13" t="s">
        <v>2</v>
      </c>
      <c r="E614" s="26" t="s">
        <v>2</v>
      </c>
      <c r="F614" s="26">
        <f t="shared" si="36"/>
        <v>1</v>
      </c>
      <c r="G614" s="13">
        <v>12</v>
      </c>
      <c r="H614" s="15">
        <v>-0.70594736000000002</v>
      </c>
      <c r="I614" s="15">
        <v>-2.01072278</v>
      </c>
      <c r="J614" s="15">
        <f t="shared" si="37"/>
        <v>-0.70594736000000002</v>
      </c>
      <c r="K614" s="15">
        <f t="shared" si="38"/>
        <v>1.8099547511312217E-4</v>
      </c>
      <c r="L614" s="15">
        <f t="shared" si="39"/>
        <v>-1.2777327782805429E-4</v>
      </c>
    </row>
    <row r="615" spans="2:12" ht="15" customHeight="1">
      <c r="B615" s="13" t="s">
        <v>57</v>
      </c>
      <c r="C615" s="13" t="s">
        <v>21</v>
      </c>
      <c r="D615" s="13" t="s">
        <v>2</v>
      </c>
      <c r="E615" s="26" t="s">
        <v>2</v>
      </c>
      <c r="F615" s="26">
        <f t="shared" si="36"/>
        <v>1</v>
      </c>
      <c r="G615" s="13">
        <v>12</v>
      </c>
      <c r="H615" s="15">
        <v>-0.70342064000000004</v>
      </c>
      <c r="I615" s="15">
        <v>-2.0288518799999999</v>
      </c>
      <c r="J615" s="15">
        <f t="shared" si="37"/>
        <v>-0.70342064000000004</v>
      </c>
      <c r="K615" s="15">
        <f t="shared" si="38"/>
        <v>1.8099547511312217E-4</v>
      </c>
      <c r="L615" s="15">
        <f t="shared" si="39"/>
        <v>-1.2731595294117649E-4</v>
      </c>
    </row>
    <row r="616" spans="2:12" ht="15" customHeight="1">
      <c r="B616" s="13" t="s">
        <v>57</v>
      </c>
      <c r="C616" s="13" t="s">
        <v>22</v>
      </c>
      <c r="D616" s="13" t="s">
        <v>2</v>
      </c>
      <c r="E616" s="26" t="s">
        <v>2</v>
      </c>
      <c r="F616" s="26">
        <f t="shared" si="36"/>
        <v>1</v>
      </c>
      <c r="G616" s="13">
        <v>12</v>
      </c>
      <c r="H616" s="15">
        <v>-0.68707289000000005</v>
      </c>
      <c r="I616" s="15">
        <v>-2.0122154399999999</v>
      </c>
      <c r="J616" s="15">
        <f t="shared" si="37"/>
        <v>-0.68707289000000005</v>
      </c>
      <c r="K616" s="15">
        <f t="shared" si="38"/>
        <v>1.8099547511312217E-4</v>
      </c>
      <c r="L616" s="15">
        <f t="shared" si="39"/>
        <v>-1.2435708416289593E-4</v>
      </c>
    </row>
    <row r="617" spans="2:12" ht="15" customHeight="1">
      <c r="B617" s="13" t="s">
        <v>57</v>
      </c>
      <c r="C617" s="13" t="s">
        <v>23</v>
      </c>
      <c r="D617" s="13" t="s">
        <v>2</v>
      </c>
      <c r="E617" s="26" t="s">
        <v>2</v>
      </c>
      <c r="F617" s="26">
        <f t="shared" si="36"/>
        <v>1</v>
      </c>
      <c r="G617" s="13">
        <v>12</v>
      </c>
      <c r="H617" s="15">
        <v>-0.66837869000000005</v>
      </c>
      <c r="I617" s="15">
        <v>-1.99060383</v>
      </c>
      <c r="J617" s="15">
        <f t="shared" si="37"/>
        <v>-0.66837869000000005</v>
      </c>
      <c r="K617" s="15">
        <f t="shared" si="38"/>
        <v>1.8099547511312217E-4</v>
      </c>
      <c r="L617" s="15">
        <f t="shared" si="39"/>
        <v>-1.2097351855203621E-4</v>
      </c>
    </row>
    <row r="618" spans="2:12" ht="15" customHeight="1">
      <c r="B618" s="13" t="s">
        <v>57</v>
      </c>
      <c r="C618" s="13" t="s">
        <v>24</v>
      </c>
      <c r="D618" s="13" t="s">
        <v>2</v>
      </c>
      <c r="E618" s="26" t="s">
        <v>2</v>
      </c>
      <c r="F618" s="26">
        <f t="shared" si="36"/>
        <v>1</v>
      </c>
      <c r="G618" s="13">
        <v>12</v>
      </c>
      <c r="H618" s="15">
        <v>-0.63835412999999996</v>
      </c>
      <c r="I618" s="15">
        <v>-1.96282654</v>
      </c>
      <c r="J618" s="15">
        <f t="shared" si="37"/>
        <v>-0.63835412999999996</v>
      </c>
      <c r="K618" s="15">
        <f t="shared" si="38"/>
        <v>1.8099547511312217E-4</v>
      </c>
      <c r="L618" s="15">
        <f t="shared" si="39"/>
        <v>-1.1553920904977374E-4</v>
      </c>
    </row>
    <row r="619" spans="2:12" ht="15" customHeight="1">
      <c r="B619" s="13" t="s">
        <v>57</v>
      </c>
      <c r="C619" s="13" t="s">
        <v>25</v>
      </c>
      <c r="D619" s="13" t="s">
        <v>2</v>
      </c>
      <c r="E619" s="26" t="s">
        <v>2</v>
      </c>
      <c r="F619" s="26">
        <f t="shared" si="36"/>
        <v>1</v>
      </c>
      <c r="G619" s="13">
        <v>12</v>
      </c>
      <c r="H619" s="15">
        <v>-0.67396761000000005</v>
      </c>
      <c r="I619" s="15">
        <v>-2.0040241499999998</v>
      </c>
      <c r="J619" s="15">
        <f t="shared" si="37"/>
        <v>-0.67396761000000005</v>
      </c>
      <c r="K619" s="15">
        <f t="shared" si="38"/>
        <v>1.8099547511312217E-4</v>
      </c>
      <c r="L619" s="15">
        <f t="shared" si="39"/>
        <v>-1.2198508778280543E-4</v>
      </c>
    </row>
    <row r="620" spans="2:12" ht="15" customHeight="1">
      <c r="B620" s="13" t="s">
        <v>57</v>
      </c>
      <c r="C620" s="13" t="s">
        <v>26</v>
      </c>
      <c r="D620" s="13" t="s">
        <v>2</v>
      </c>
      <c r="E620" s="26" t="s">
        <v>2</v>
      </c>
      <c r="F620" s="26">
        <f t="shared" si="36"/>
        <v>1</v>
      </c>
      <c r="G620" s="13">
        <v>24</v>
      </c>
      <c r="H620" s="15">
        <v>-0.11454905</v>
      </c>
      <c r="I620" s="15">
        <v>-0.48805208999999999</v>
      </c>
      <c r="J620" s="15">
        <f t="shared" si="37"/>
        <v>-0.11454905</v>
      </c>
      <c r="K620" s="15">
        <f t="shared" si="38"/>
        <v>3.6199095022624434E-4</v>
      </c>
      <c r="L620" s="15">
        <f t="shared" si="39"/>
        <v>-4.1465719457013574E-5</v>
      </c>
    </row>
    <row r="621" spans="2:12" ht="15" customHeight="1">
      <c r="B621" s="13" t="s">
        <v>57</v>
      </c>
      <c r="C621" s="13" t="s">
        <v>27</v>
      </c>
      <c r="D621" s="13" t="s">
        <v>2</v>
      </c>
      <c r="E621" s="26" t="s">
        <v>2</v>
      </c>
      <c r="F621" s="26">
        <f t="shared" si="36"/>
        <v>1</v>
      </c>
      <c r="G621" s="13">
        <v>24</v>
      </c>
      <c r="H621" s="15">
        <v>-0.49902500999999999</v>
      </c>
      <c r="I621" s="15">
        <v>-0.88966975999999998</v>
      </c>
      <c r="J621" s="15">
        <f t="shared" si="37"/>
        <v>-0.49902500999999999</v>
      </c>
      <c r="K621" s="15">
        <f t="shared" si="38"/>
        <v>3.6199095022624434E-4</v>
      </c>
      <c r="L621" s="15">
        <f t="shared" si="39"/>
        <v>-1.8064253755656107E-4</v>
      </c>
    </row>
    <row r="622" spans="2:12" ht="15" customHeight="1">
      <c r="B622" s="13" t="s">
        <v>57</v>
      </c>
      <c r="C622" s="13" t="s">
        <v>28</v>
      </c>
      <c r="D622" s="13" t="s">
        <v>2</v>
      </c>
      <c r="E622" s="26" t="s">
        <v>2</v>
      </c>
      <c r="F622" s="26">
        <f t="shared" si="36"/>
        <v>1</v>
      </c>
      <c r="G622" s="13">
        <v>24</v>
      </c>
      <c r="H622" s="15">
        <v>-0.34501114999999999</v>
      </c>
      <c r="I622" s="15">
        <v>-0.91497375999999997</v>
      </c>
      <c r="J622" s="15">
        <f t="shared" si="37"/>
        <v>-0.34501114999999999</v>
      </c>
      <c r="K622" s="15">
        <f t="shared" si="38"/>
        <v>3.6199095022624434E-4</v>
      </c>
      <c r="L622" s="15">
        <f t="shared" si="39"/>
        <v>-1.248909140271493E-4</v>
      </c>
    </row>
    <row r="623" spans="2:12" ht="15" customHeight="1">
      <c r="B623" s="13" t="s">
        <v>57</v>
      </c>
      <c r="C623" s="13" t="s">
        <v>29</v>
      </c>
      <c r="D623" s="13" t="s">
        <v>2</v>
      </c>
      <c r="E623" s="26" t="s">
        <v>2</v>
      </c>
      <c r="F623" s="26">
        <f t="shared" si="36"/>
        <v>1</v>
      </c>
      <c r="G623" s="13">
        <v>24</v>
      </c>
      <c r="H623" s="15">
        <v>-0.38362762</v>
      </c>
      <c r="I623" s="15">
        <v>-0.98293129000000001</v>
      </c>
      <c r="J623" s="15">
        <f t="shared" si="37"/>
        <v>-0.38362762</v>
      </c>
      <c r="K623" s="15">
        <f t="shared" si="38"/>
        <v>3.6199095022624434E-4</v>
      </c>
      <c r="L623" s="15">
        <f t="shared" si="39"/>
        <v>-1.3886972669683258E-4</v>
      </c>
    </row>
    <row r="624" spans="2:12" ht="15" customHeight="1">
      <c r="B624" s="13" t="s">
        <v>57</v>
      </c>
      <c r="C624" s="13" t="s">
        <v>30</v>
      </c>
      <c r="D624" s="13" t="s">
        <v>2</v>
      </c>
      <c r="E624" s="26" t="s">
        <v>2</v>
      </c>
      <c r="F624" s="26">
        <f t="shared" si="36"/>
        <v>1</v>
      </c>
      <c r="G624" s="13">
        <v>24</v>
      </c>
      <c r="H624" s="15">
        <v>-0.38990109000000001</v>
      </c>
      <c r="I624" s="15">
        <v>-0.98992444000000002</v>
      </c>
      <c r="J624" s="15">
        <f t="shared" si="37"/>
        <v>-0.38990109000000001</v>
      </c>
      <c r="K624" s="15">
        <f t="shared" si="38"/>
        <v>3.6199095022624434E-4</v>
      </c>
      <c r="L624" s="15">
        <f t="shared" si="39"/>
        <v>-1.411406660633484E-4</v>
      </c>
    </row>
    <row r="625" spans="2:12" ht="15" customHeight="1">
      <c r="B625" s="13" t="s">
        <v>57</v>
      </c>
      <c r="C625" s="13" t="s">
        <v>31</v>
      </c>
      <c r="D625" s="13" t="s">
        <v>2</v>
      </c>
      <c r="E625" s="26" t="s">
        <v>2</v>
      </c>
      <c r="F625" s="26">
        <f t="shared" si="36"/>
        <v>1</v>
      </c>
      <c r="G625" s="13">
        <v>24</v>
      </c>
      <c r="H625" s="15">
        <v>-0.40343804999999999</v>
      </c>
      <c r="I625" s="15">
        <v>-1.0040805900000001</v>
      </c>
      <c r="J625" s="15">
        <f t="shared" si="37"/>
        <v>-0.40343804999999999</v>
      </c>
      <c r="K625" s="15">
        <f t="shared" si="38"/>
        <v>3.6199095022624434E-4</v>
      </c>
      <c r="L625" s="15">
        <f t="shared" si="39"/>
        <v>-1.4604092307692306E-4</v>
      </c>
    </row>
    <row r="626" spans="2:12" ht="15" customHeight="1">
      <c r="B626" s="13" t="s">
        <v>57</v>
      </c>
      <c r="C626" s="13" t="s">
        <v>32</v>
      </c>
      <c r="D626" s="13" t="s">
        <v>2</v>
      </c>
      <c r="E626" s="26" t="s">
        <v>2</v>
      </c>
      <c r="F626" s="26">
        <f t="shared" si="36"/>
        <v>1</v>
      </c>
      <c r="G626" s="13">
        <v>24</v>
      </c>
      <c r="H626" s="15">
        <v>-0.93356558999999995</v>
      </c>
      <c r="I626" s="15">
        <v>-1.79883825</v>
      </c>
      <c r="J626" s="15">
        <f t="shared" si="37"/>
        <v>-0.93356558999999995</v>
      </c>
      <c r="K626" s="15">
        <f t="shared" si="38"/>
        <v>3.6199095022624434E-4</v>
      </c>
      <c r="L626" s="15">
        <f t="shared" si="39"/>
        <v>-3.3794229502262442E-4</v>
      </c>
    </row>
    <row r="627" spans="2:12" ht="15" customHeight="1">
      <c r="B627" s="13" t="s">
        <v>57</v>
      </c>
      <c r="C627" s="13" t="s">
        <v>33</v>
      </c>
      <c r="D627" s="13" t="s">
        <v>2</v>
      </c>
      <c r="E627" s="26" t="s">
        <v>2</v>
      </c>
      <c r="F627" s="26">
        <f t="shared" si="36"/>
        <v>1</v>
      </c>
      <c r="G627" s="13">
        <v>24</v>
      </c>
      <c r="H627" s="15">
        <v>-0.71974943000000002</v>
      </c>
      <c r="I627" s="15">
        <v>-2.0151284899999999</v>
      </c>
      <c r="J627" s="15">
        <f t="shared" si="37"/>
        <v>-0.71974943000000002</v>
      </c>
      <c r="K627" s="15">
        <f t="shared" si="38"/>
        <v>3.6199095022624434E-4</v>
      </c>
      <c r="L627" s="15">
        <f t="shared" si="39"/>
        <v>-2.6054278009049773E-4</v>
      </c>
    </row>
    <row r="628" spans="2:12" ht="15" customHeight="1">
      <c r="B628" s="13" t="s">
        <v>57</v>
      </c>
      <c r="C628" s="13" t="s">
        <v>34</v>
      </c>
      <c r="D628" s="13" t="s">
        <v>2</v>
      </c>
      <c r="E628" s="26" t="s">
        <v>2</v>
      </c>
      <c r="F628" s="26">
        <f t="shared" si="36"/>
        <v>1</v>
      </c>
      <c r="G628" s="13">
        <v>24</v>
      </c>
      <c r="H628" s="15">
        <v>-0.71842008000000002</v>
      </c>
      <c r="I628" s="15">
        <v>-2.0343492599999999</v>
      </c>
      <c r="J628" s="15">
        <f t="shared" si="37"/>
        <v>-0.71842008000000002</v>
      </c>
      <c r="K628" s="15">
        <f t="shared" si="38"/>
        <v>3.6199095022624434E-4</v>
      </c>
      <c r="L628" s="15">
        <f t="shared" si="39"/>
        <v>-2.6006156742081451E-4</v>
      </c>
    </row>
    <row r="629" spans="2:12" ht="15" customHeight="1">
      <c r="B629" s="13" t="s">
        <v>57</v>
      </c>
      <c r="C629" s="13" t="s">
        <v>35</v>
      </c>
      <c r="D629" s="13" t="s">
        <v>2</v>
      </c>
      <c r="E629" s="26" t="s">
        <v>2</v>
      </c>
      <c r="F629" s="26">
        <f t="shared" si="36"/>
        <v>1</v>
      </c>
      <c r="G629" s="13">
        <v>24</v>
      </c>
      <c r="H629" s="15">
        <v>-0.70373606</v>
      </c>
      <c r="I629" s="15">
        <v>-2.0193819500000001</v>
      </c>
      <c r="J629" s="15">
        <f t="shared" si="37"/>
        <v>-0.70373606</v>
      </c>
      <c r="K629" s="15">
        <f t="shared" si="38"/>
        <v>3.6199095022624434E-4</v>
      </c>
      <c r="L629" s="15">
        <f t="shared" si="39"/>
        <v>-2.5474608506787329E-4</v>
      </c>
    </row>
    <row r="630" spans="2:12" ht="15" customHeight="1">
      <c r="B630" s="13" t="s">
        <v>57</v>
      </c>
      <c r="C630" s="13" t="s">
        <v>36</v>
      </c>
      <c r="D630" s="13" t="s">
        <v>2</v>
      </c>
      <c r="E630" s="26" t="s">
        <v>2</v>
      </c>
      <c r="F630" s="26">
        <f t="shared" si="36"/>
        <v>1</v>
      </c>
      <c r="G630" s="13">
        <v>24</v>
      </c>
      <c r="H630" s="15">
        <v>-0.68720722000000001</v>
      </c>
      <c r="I630" s="15">
        <v>-1.9999299699999999</v>
      </c>
      <c r="J630" s="15">
        <f t="shared" si="37"/>
        <v>-0.68720722000000001</v>
      </c>
      <c r="K630" s="15">
        <f t="shared" si="38"/>
        <v>3.6199095022624434E-4</v>
      </c>
      <c r="L630" s="15">
        <f t="shared" si="39"/>
        <v>-2.4876279457013574E-4</v>
      </c>
    </row>
    <row r="631" spans="2:12" ht="15" customHeight="1">
      <c r="B631" s="13" t="s">
        <v>57</v>
      </c>
      <c r="C631" s="13" t="s">
        <v>37</v>
      </c>
      <c r="D631" s="13" t="s">
        <v>2</v>
      </c>
      <c r="E631" s="26" t="s">
        <v>2</v>
      </c>
      <c r="F631" s="26">
        <f t="shared" si="36"/>
        <v>1</v>
      </c>
      <c r="G631" s="13">
        <v>24</v>
      </c>
      <c r="H631" s="15">
        <v>-0.66902991000000001</v>
      </c>
      <c r="I631" s="15">
        <v>-1.9840019600000001</v>
      </c>
      <c r="J631" s="15">
        <f t="shared" si="37"/>
        <v>-0.66902991000000001</v>
      </c>
      <c r="K631" s="15">
        <f t="shared" si="38"/>
        <v>3.6199095022624434E-4</v>
      </c>
      <c r="L631" s="15">
        <f t="shared" si="39"/>
        <v>-2.4218277285067874E-4</v>
      </c>
    </row>
    <row r="632" spans="2:12" ht="15" customHeight="1">
      <c r="B632" s="13" t="s">
        <v>57</v>
      </c>
      <c r="C632" s="13" t="s">
        <v>38</v>
      </c>
      <c r="D632" s="13" t="s">
        <v>2</v>
      </c>
      <c r="E632" s="26" t="s">
        <v>2</v>
      </c>
      <c r="F632" s="26">
        <f t="shared" si="36"/>
        <v>1</v>
      </c>
      <c r="G632" s="13">
        <v>24</v>
      </c>
      <c r="H632" s="15">
        <v>-0.69418950999999995</v>
      </c>
      <c r="I632" s="15">
        <v>-2.0148692700000002</v>
      </c>
      <c r="J632" s="15">
        <f t="shared" si="37"/>
        <v>-0.69418950999999995</v>
      </c>
      <c r="K632" s="15">
        <f t="shared" si="38"/>
        <v>3.6199095022624434E-4</v>
      </c>
      <c r="L632" s="15">
        <f t="shared" si="39"/>
        <v>-2.5129032036199094E-4</v>
      </c>
    </row>
    <row r="633" spans="2:12" ht="15" customHeight="1">
      <c r="B633" s="13" t="s">
        <v>58</v>
      </c>
      <c r="C633" s="13" t="s">
        <v>53</v>
      </c>
      <c r="D633" s="13" t="s">
        <v>2</v>
      </c>
      <c r="E633" s="26" t="s">
        <v>2</v>
      </c>
      <c r="F633" s="26">
        <f t="shared" si="36"/>
        <v>1</v>
      </c>
      <c r="G633" s="13">
        <v>12</v>
      </c>
      <c r="H633" s="15">
        <v>1.6541030000000002E-2</v>
      </c>
      <c r="I633" s="15">
        <v>-0.24643213999999999</v>
      </c>
      <c r="J633" s="15">
        <f t="shared" si="37"/>
        <v>1.6541030000000002E-2</v>
      </c>
      <c r="K633" s="15">
        <f t="shared" si="38"/>
        <v>1.8099547511312217E-4</v>
      </c>
      <c r="L633" s="15">
        <f t="shared" si="39"/>
        <v>2.9938515837104074E-6</v>
      </c>
    </row>
    <row r="634" spans="2:12" ht="15" customHeight="1">
      <c r="B634" s="13" t="s">
        <v>58</v>
      </c>
      <c r="C634" s="13" t="s">
        <v>3</v>
      </c>
      <c r="D634" s="13" t="s">
        <v>2</v>
      </c>
      <c r="E634" s="26" t="s">
        <v>2</v>
      </c>
      <c r="F634" s="26">
        <f t="shared" si="36"/>
        <v>1</v>
      </c>
      <c r="G634" s="13">
        <v>12</v>
      </c>
      <c r="H634" s="15">
        <v>-0.19951516999999999</v>
      </c>
      <c r="I634" s="15">
        <v>-0.67436386999999998</v>
      </c>
      <c r="J634" s="15">
        <f t="shared" si="37"/>
        <v>-0.19951516999999999</v>
      </c>
      <c r="K634" s="15">
        <f t="shared" si="38"/>
        <v>1.8099547511312217E-4</v>
      </c>
      <c r="L634" s="15">
        <f t="shared" si="39"/>
        <v>-3.611134298642534E-5</v>
      </c>
    </row>
    <row r="635" spans="2:12" ht="15" customHeight="1">
      <c r="B635" s="13" t="s">
        <v>58</v>
      </c>
      <c r="C635" s="13" t="s">
        <v>4</v>
      </c>
      <c r="D635" s="13" t="s">
        <v>2</v>
      </c>
      <c r="E635" s="26" t="s">
        <v>2</v>
      </c>
      <c r="F635" s="26">
        <f t="shared" si="36"/>
        <v>1</v>
      </c>
      <c r="G635" s="13">
        <v>12</v>
      </c>
      <c r="H635" s="15">
        <v>-0.24204566999999999</v>
      </c>
      <c r="I635" s="15">
        <v>-0.74996823999999995</v>
      </c>
      <c r="J635" s="15">
        <f t="shared" si="37"/>
        <v>-0.24204566999999999</v>
      </c>
      <c r="K635" s="15">
        <f t="shared" si="38"/>
        <v>1.8099547511312217E-4</v>
      </c>
      <c r="L635" s="15">
        <f t="shared" si="39"/>
        <v>-4.3809171040723977E-5</v>
      </c>
    </row>
    <row r="636" spans="2:12" ht="15" customHeight="1">
      <c r="B636" s="13" t="s">
        <v>58</v>
      </c>
      <c r="C636" s="13" t="s">
        <v>5</v>
      </c>
      <c r="D636" s="13" t="s">
        <v>2</v>
      </c>
      <c r="E636" s="26" t="s">
        <v>2</v>
      </c>
      <c r="F636" s="26">
        <f t="shared" si="36"/>
        <v>1</v>
      </c>
      <c r="G636" s="13">
        <v>12</v>
      </c>
      <c r="H636" s="15">
        <v>-0.24881621000000001</v>
      </c>
      <c r="I636" s="15">
        <v>-0.76470483</v>
      </c>
      <c r="J636" s="15">
        <f t="shared" si="37"/>
        <v>-0.24881621000000001</v>
      </c>
      <c r="K636" s="15">
        <f t="shared" si="38"/>
        <v>1.8099547511312217E-4</v>
      </c>
      <c r="L636" s="15">
        <f t="shared" si="39"/>
        <v>-4.5034608144796379E-5</v>
      </c>
    </row>
    <row r="637" spans="2:12" ht="15" customHeight="1">
      <c r="B637" s="13" t="s">
        <v>58</v>
      </c>
      <c r="C637" s="13" t="s">
        <v>6</v>
      </c>
      <c r="D637" s="13" t="s">
        <v>2</v>
      </c>
      <c r="E637" s="26" t="s">
        <v>2</v>
      </c>
      <c r="F637" s="26">
        <f t="shared" si="36"/>
        <v>1</v>
      </c>
      <c r="G637" s="13">
        <v>12</v>
      </c>
      <c r="H637" s="15">
        <v>-0.26224163</v>
      </c>
      <c r="I637" s="15">
        <v>-0.78247317000000005</v>
      </c>
      <c r="J637" s="15">
        <f t="shared" si="37"/>
        <v>-0.26224163</v>
      </c>
      <c r="K637" s="15">
        <f t="shared" si="38"/>
        <v>1.8099547511312217E-4</v>
      </c>
      <c r="L637" s="15">
        <f t="shared" si="39"/>
        <v>-4.7464548416289593E-5</v>
      </c>
    </row>
    <row r="638" spans="2:12" ht="15" customHeight="1">
      <c r="B638" s="13" t="s">
        <v>58</v>
      </c>
      <c r="C638" s="13" t="s">
        <v>7</v>
      </c>
      <c r="D638" s="13" t="s">
        <v>2</v>
      </c>
      <c r="E638" s="26" t="s">
        <v>2</v>
      </c>
      <c r="F638" s="26">
        <f t="shared" si="36"/>
        <v>1</v>
      </c>
      <c r="G638" s="13">
        <v>12</v>
      </c>
      <c r="H638" s="15">
        <v>-0.26300118</v>
      </c>
      <c r="I638" s="15">
        <v>-0.79091767000000002</v>
      </c>
      <c r="J638" s="15">
        <f t="shared" si="37"/>
        <v>-0.26300118</v>
      </c>
      <c r="K638" s="15">
        <f t="shared" si="38"/>
        <v>1.8099547511312217E-4</v>
      </c>
      <c r="L638" s="15">
        <f t="shared" si="39"/>
        <v>-4.7602023529411766E-5</v>
      </c>
    </row>
    <row r="639" spans="2:12" ht="15" customHeight="1">
      <c r="B639" s="13" t="s">
        <v>58</v>
      </c>
      <c r="C639" s="13" t="s">
        <v>8</v>
      </c>
      <c r="D639" s="13" t="s">
        <v>2</v>
      </c>
      <c r="E639" s="26" t="s">
        <v>2</v>
      </c>
      <c r="F639" s="26">
        <f t="shared" si="36"/>
        <v>1</v>
      </c>
      <c r="G639" s="13">
        <v>12</v>
      </c>
      <c r="H639" s="15">
        <v>-0.88389463999999995</v>
      </c>
      <c r="I639" s="15">
        <v>-1.71244774</v>
      </c>
      <c r="J639" s="15">
        <f t="shared" si="37"/>
        <v>-0.88389463999999995</v>
      </c>
      <c r="K639" s="15">
        <f t="shared" si="38"/>
        <v>1.8099547511312217E-4</v>
      </c>
      <c r="L639" s="15">
        <f t="shared" si="39"/>
        <v>-1.5998093031674207E-4</v>
      </c>
    </row>
    <row r="640" spans="2:12" ht="15" customHeight="1">
      <c r="B640" s="13" t="s">
        <v>58</v>
      </c>
      <c r="C640" s="13" t="s">
        <v>9</v>
      </c>
      <c r="D640" s="13" t="s">
        <v>2</v>
      </c>
      <c r="E640" s="26" t="s">
        <v>2</v>
      </c>
      <c r="F640" s="26">
        <f t="shared" si="36"/>
        <v>1</v>
      </c>
      <c r="G640" s="13">
        <v>12</v>
      </c>
      <c r="H640" s="15">
        <v>-0.67882045000000002</v>
      </c>
      <c r="I640" s="15">
        <v>-1.98543622</v>
      </c>
      <c r="J640" s="15">
        <f t="shared" si="37"/>
        <v>-0.67882045000000002</v>
      </c>
      <c r="K640" s="15">
        <f t="shared" si="38"/>
        <v>1.8099547511312217E-4</v>
      </c>
      <c r="L640" s="15">
        <f t="shared" si="39"/>
        <v>-1.228634298642534E-4</v>
      </c>
    </row>
    <row r="641" spans="2:12" ht="15" customHeight="1">
      <c r="B641" s="13" t="s">
        <v>58</v>
      </c>
      <c r="C641" s="13" t="s">
        <v>10</v>
      </c>
      <c r="D641" s="13" t="s">
        <v>2</v>
      </c>
      <c r="E641" s="26" t="s">
        <v>2</v>
      </c>
      <c r="F641" s="26">
        <f t="shared" si="36"/>
        <v>1</v>
      </c>
      <c r="G641" s="13">
        <v>12</v>
      </c>
      <c r="H641" s="15">
        <v>-0.66273705000000005</v>
      </c>
      <c r="I641" s="15">
        <v>-1.968985</v>
      </c>
      <c r="J641" s="15">
        <f t="shared" si="37"/>
        <v>-0.66273705000000005</v>
      </c>
      <c r="K641" s="15">
        <f t="shared" si="38"/>
        <v>1.8099547511312217E-4</v>
      </c>
      <c r="L641" s="15">
        <f t="shared" si="39"/>
        <v>-1.1995240723981901E-4</v>
      </c>
    </row>
    <row r="642" spans="2:12" ht="15" customHeight="1">
      <c r="B642" s="13" t="s">
        <v>58</v>
      </c>
      <c r="C642" s="13" t="s">
        <v>11</v>
      </c>
      <c r="D642" s="13" t="s">
        <v>2</v>
      </c>
      <c r="E642" s="26" t="s">
        <v>2</v>
      </c>
      <c r="F642" s="26">
        <f t="shared" si="36"/>
        <v>1</v>
      </c>
      <c r="G642" s="13">
        <v>12</v>
      </c>
      <c r="H642" s="15">
        <v>-0.64563009999999998</v>
      </c>
      <c r="I642" s="15">
        <v>-1.94643042</v>
      </c>
      <c r="J642" s="15">
        <f t="shared" si="37"/>
        <v>-0.64563009999999998</v>
      </c>
      <c r="K642" s="15">
        <f t="shared" si="38"/>
        <v>1.8099547511312217E-4</v>
      </c>
      <c r="L642" s="15">
        <f t="shared" si="39"/>
        <v>-1.1685612669683257E-4</v>
      </c>
    </row>
    <row r="643" spans="2:12" ht="15" customHeight="1">
      <c r="B643" s="13" t="s">
        <v>58</v>
      </c>
      <c r="C643" s="13" t="s">
        <v>12</v>
      </c>
      <c r="D643" s="13" t="s">
        <v>2</v>
      </c>
      <c r="E643" s="26" t="s">
        <v>2</v>
      </c>
      <c r="F643" s="26">
        <f t="shared" si="36"/>
        <v>1</v>
      </c>
      <c r="G643" s="13">
        <v>12</v>
      </c>
      <c r="H643" s="15">
        <v>-0.62731473999999998</v>
      </c>
      <c r="I643" s="15">
        <v>-1.92231547</v>
      </c>
      <c r="J643" s="15">
        <f t="shared" si="37"/>
        <v>-0.62731473999999998</v>
      </c>
      <c r="K643" s="15">
        <f t="shared" si="38"/>
        <v>1.8099547511312217E-4</v>
      </c>
      <c r="L643" s="15">
        <f t="shared" si="39"/>
        <v>-1.135411294117647E-4</v>
      </c>
    </row>
    <row r="644" spans="2:12" ht="15" customHeight="1">
      <c r="B644" s="13" t="s">
        <v>58</v>
      </c>
      <c r="C644" s="13" t="s">
        <v>13</v>
      </c>
      <c r="D644" s="13" t="s">
        <v>2</v>
      </c>
      <c r="E644" s="26" t="s">
        <v>2</v>
      </c>
      <c r="F644" s="26">
        <f t="shared" si="36"/>
        <v>1</v>
      </c>
      <c r="G644" s="13">
        <v>12</v>
      </c>
      <c r="H644" s="15">
        <v>-0.63228309000000005</v>
      </c>
      <c r="I644" s="15">
        <v>-1.9460882399999999</v>
      </c>
      <c r="J644" s="15">
        <f t="shared" si="37"/>
        <v>-0.63228309000000005</v>
      </c>
      <c r="K644" s="15">
        <f t="shared" si="38"/>
        <v>1.8099547511312217E-4</v>
      </c>
      <c r="L644" s="15">
        <f t="shared" si="39"/>
        <v>-1.1444037828054299E-4</v>
      </c>
    </row>
    <row r="645" spans="2:12" ht="15" customHeight="1">
      <c r="B645" s="13" t="s">
        <v>58</v>
      </c>
      <c r="C645" s="13" t="s">
        <v>14</v>
      </c>
      <c r="D645" s="13" t="s">
        <v>2</v>
      </c>
      <c r="E645" s="26" t="s">
        <v>2</v>
      </c>
      <c r="F645" s="26">
        <f t="shared" ref="F645:F708" si="40">IF(AND(D645="Check",E645="Check"),1, IF(AND(D645="Check",E645="Raise"),2, IF(AND(D645="Raise",E645="Check"),3, IF(AND(D645="Raise",E645="Raise"),4,"Error"))))</f>
        <v>1</v>
      </c>
      <c r="G645" s="13">
        <v>12</v>
      </c>
      <c r="H645" s="15">
        <v>1.9379799999999999E-2</v>
      </c>
      <c r="I645" s="15">
        <v>-0.24456643</v>
      </c>
      <c r="J645" s="15">
        <f t="shared" ref="J645:J708" si="41">MAX(H645:I645)</f>
        <v>1.9379799999999999E-2</v>
      </c>
      <c r="K645" s="15">
        <f t="shared" ref="K645:K708" si="42">G645/SUM(G$4:G$5086)</f>
        <v>1.8099547511312217E-4</v>
      </c>
      <c r="L645" s="15">
        <f t="shared" ref="L645:L708" si="43">K645*J645</f>
        <v>3.5076561085972848E-6</v>
      </c>
    </row>
    <row r="646" spans="2:12" ht="15" customHeight="1">
      <c r="B646" s="13" t="s">
        <v>58</v>
      </c>
      <c r="C646" s="13" t="s">
        <v>40</v>
      </c>
      <c r="D646" s="13" t="s">
        <v>2</v>
      </c>
      <c r="E646" s="26" t="s">
        <v>2</v>
      </c>
      <c r="F646" s="26">
        <f t="shared" si="40"/>
        <v>1</v>
      </c>
      <c r="G646" s="13">
        <v>12</v>
      </c>
      <c r="H646" s="15">
        <v>-0.31831229999999999</v>
      </c>
      <c r="I646" s="15">
        <v>-0.49996109999999999</v>
      </c>
      <c r="J646" s="15">
        <f t="shared" si="41"/>
        <v>-0.31831229999999999</v>
      </c>
      <c r="K646" s="15">
        <f t="shared" si="42"/>
        <v>1.8099547511312217E-4</v>
      </c>
      <c r="L646" s="15">
        <f t="shared" si="43"/>
        <v>-5.7613085972850677E-5</v>
      </c>
    </row>
    <row r="647" spans="2:12" ht="15" customHeight="1">
      <c r="B647" s="13" t="s">
        <v>58</v>
      </c>
      <c r="C647" s="13" t="s">
        <v>15</v>
      </c>
      <c r="D647" s="13" t="s">
        <v>2</v>
      </c>
      <c r="E647" s="26" t="s">
        <v>2</v>
      </c>
      <c r="F647" s="26">
        <f t="shared" si="40"/>
        <v>1</v>
      </c>
      <c r="G647" s="13">
        <v>12</v>
      </c>
      <c r="H647" s="15">
        <v>-0.20657407</v>
      </c>
      <c r="I647" s="15">
        <v>-0.66438640000000004</v>
      </c>
      <c r="J647" s="15">
        <f t="shared" si="41"/>
        <v>-0.20657407</v>
      </c>
      <c r="K647" s="15">
        <f t="shared" si="42"/>
        <v>1.8099547511312217E-4</v>
      </c>
      <c r="L647" s="15">
        <f t="shared" si="43"/>
        <v>-3.7388971945701353E-5</v>
      </c>
    </row>
    <row r="648" spans="2:12" ht="15" customHeight="1">
      <c r="B648" s="13" t="s">
        <v>58</v>
      </c>
      <c r="C648" s="13" t="s">
        <v>16</v>
      </c>
      <c r="D648" s="13" t="s">
        <v>2</v>
      </c>
      <c r="E648" s="26" t="s">
        <v>2</v>
      </c>
      <c r="F648" s="26">
        <f t="shared" si="40"/>
        <v>1</v>
      </c>
      <c r="G648" s="13">
        <v>12</v>
      </c>
      <c r="H648" s="15">
        <v>-0.25081955</v>
      </c>
      <c r="I648" s="15">
        <v>-0.74216066000000003</v>
      </c>
      <c r="J648" s="15">
        <f t="shared" si="41"/>
        <v>-0.25081955</v>
      </c>
      <c r="K648" s="15">
        <f t="shared" si="42"/>
        <v>1.8099547511312217E-4</v>
      </c>
      <c r="L648" s="15">
        <f t="shared" si="43"/>
        <v>-4.53972036199095E-5</v>
      </c>
    </row>
    <row r="649" spans="2:12" ht="15" customHeight="1">
      <c r="B649" s="13" t="s">
        <v>58</v>
      </c>
      <c r="C649" s="13" t="s">
        <v>17</v>
      </c>
      <c r="D649" s="13" t="s">
        <v>2</v>
      </c>
      <c r="E649" s="26" t="s">
        <v>2</v>
      </c>
      <c r="F649" s="26">
        <f t="shared" si="40"/>
        <v>1</v>
      </c>
      <c r="G649" s="13">
        <v>12</v>
      </c>
      <c r="H649" s="15">
        <v>-0.26082895</v>
      </c>
      <c r="I649" s="15">
        <v>-0.76071350999999998</v>
      </c>
      <c r="J649" s="15">
        <f t="shared" si="41"/>
        <v>-0.26082895</v>
      </c>
      <c r="K649" s="15">
        <f t="shared" si="42"/>
        <v>1.8099547511312217E-4</v>
      </c>
      <c r="L649" s="15">
        <f t="shared" si="43"/>
        <v>-4.7208859728506789E-5</v>
      </c>
    </row>
    <row r="650" spans="2:12" ht="15" customHeight="1">
      <c r="B650" s="13" t="s">
        <v>58</v>
      </c>
      <c r="C650" s="13" t="s">
        <v>18</v>
      </c>
      <c r="D650" s="13" t="s">
        <v>2</v>
      </c>
      <c r="E650" s="26" t="s">
        <v>2</v>
      </c>
      <c r="F650" s="26">
        <f t="shared" si="40"/>
        <v>1</v>
      </c>
      <c r="G650" s="13">
        <v>12</v>
      </c>
      <c r="H650" s="15">
        <v>-0.27784894999999998</v>
      </c>
      <c r="I650" s="15">
        <v>-0.78265890000000005</v>
      </c>
      <c r="J650" s="15">
        <f t="shared" si="41"/>
        <v>-0.27784894999999998</v>
      </c>
      <c r="K650" s="15">
        <f t="shared" si="42"/>
        <v>1.8099547511312217E-4</v>
      </c>
      <c r="L650" s="15">
        <f t="shared" si="43"/>
        <v>-5.028940271493212E-5</v>
      </c>
    </row>
    <row r="651" spans="2:12" ht="15" customHeight="1">
      <c r="B651" s="13" t="s">
        <v>58</v>
      </c>
      <c r="C651" s="13" t="s">
        <v>19</v>
      </c>
      <c r="D651" s="13" t="s">
        <v>2</v>
      </c>
      <c r="E651" s="26" t="s">
        <v>2</v>
      </c>
      <c r="F651" s="26">
        <f t="shared" si="40"/>
        <v>1</v>
      </c>
      <c r="G651" s="13">
        <v>12</v>
      </c>
      <c r="H651" s="15">
        <v>-0.29199319000000001</v>
      </c>
      <c r="I651" s="15">
        <v>-0.80486999999999997</v>
      </c>
      <c r="J651" s="15">
        <f t="shared" si="41"/>
        <v>-0.29199319000000001</v>
      </c>
      <c r="K651" s="15">
        <f t="shared" si="42"/>
        <v>1.8099547511312217E-4</v>
      </c>
      <c r="L651" s="15">
        <f t="shared" si="43"/>
        <v>-5.2849446153846155E-5</v>
      </c>
    </row>
    <row r="652" spans="2:12" ht="15" customHeight="1">
      <c r="B652" s="13" t="s">
        <v>58</v>
      </c>
      <c r="C652" s="13" t="s">
        <v>21</v>
      </c>
      <c r="D652" s="13" t="s">
        <v>2</v>
      </c>
      <c r="E652" s="26" t="s">
        <v>2</v>
      </c>
      <c r="F652" s="26">
        <f t="shared" si="40"/>
        <v>1</v>
      </c>
      <c r="G652" s="13">
        <v>12</v>
      </c>
      <c r="H652" s="15">
        <v>-0.68269040999999997</v>
      </c>
      <c r="I652" s="15">
        <v>-1.99293469</v>
      </c>
      <c r="J652" s="15">
        <f t="shared" si="41"/>
        <v>-0.68269040999999997</v>
      </c>
      <c r="K652" s="15">
        <f t="shared" si="42"/>
        <v>1.8099547511312217E-4</v>
      </c>
      <c r="L652" s="15">
        <f t="shared" si="43"/>
        <v>-1.2356387511312217E-4</v>
      </c>
    </row>
    <row r="653" spans="2:12" ht="15" customHeight="1">
      <c r="B653" s="13" t="s">
        <v>58</v>
      </c>
      <c r="C653" s="13" t="s">
        <v>22</v>
      </c>
      <c r="D653" s="13" t="s">
        <v>2</v>
      </c>
      <c r="E653" s="26" t="s">
        <v>2</v>
      </c>
      <c r="F653" s="26">
        <f t="shared" si="40"/>
        <v>1</v>
      </c>
      <c r="G653" s="13">
        <v>12</v>
      </c>
      <c r="H653" s="15">
        <v>-0.66513032000000005</v>
      </c>
      <c r="I653" s="15">
        <v>-1.9749224299999999</v>
      </c>
      <c r="J653" s="15">
        <f t="shared" si="41"/>
        <v>-0.66513032000000005</v>
      </c>
      <c r="K653" s="15">
        <f t="shared" si="42"/>
        <v>1.8099547511312217E-4</v>
      </c>
      <c r="L653" s="15">
        <f t="shared" si="43"/>
        <v>-1.2038557828054299E-4</v>
      </c>
    </row>
    <row r="654" spans="2:12" ht="15" customHeight="1">
      <c r="B654" s="13" t="s">
        <v>58</v>
      </c>
      <c r="C654" s="13" t="s">
        <v>23</v>
      </c>
      <c r="D654" s="13" t="s">
        <v>2</v>
      </c>
      <c r="E654" s="26" t="s">
        <v>2</v>
      </c>
      <c r="F654" s="26">
        <f t="shared" si="40"/>
        <v>1</v>
      </c>
      <c r="G654" s="13">
        <v>12</v>
      </c>
      <c r="H654" s="15">
        <v>-0.64654747000000001</v>
      </c>
      <c r="I654" s="15">
        <v>-1.95083191</v>
      </c>
      <c r="J654" s="15">
        <f t="shared" si="41"/>
        <v>-0.64654747000000001</v>
      </c>
      <c r="K654" s="15">
        <f t="shared" si="42"/>
        <v>1.8099547511312217E-4</v>
      </c>
      <c r="L654" s="15">
        <f t="shared" si="43"/>
        <v>-1.1702216651583711E-4</v>
      </c>
    </row>
    <row r="655" spans="2:12" ht="15" customHeight="1">
      <c r="B655" s="13" t="s">
        <v>58</v>
      </c>
      <c r="C655" s="13" t="s">
        <v>24</v>
      </c>
      <c r="D655" s="13" t="s">
        <v>2</v>
      </c>
      <c r="E655" s="26" t="s">
        <v>2</v>
      </c>
      <c r="F655" s="26">
        <f t="shared" si="40"/>
        <v>1</v>
      </c>
      <c r="G655" s="13">
        <v>12</v>
      </c>
      <c r="H655" s="15">
        <v>-0.62635951999999995</v>
      </c>
      <c r="I655" s="15">
        <v>-1.92474794</v>
      </c>
      <c r="J655" s="15">
        <f t="shared" si="41"/>
        <v>-0.62635951999999995</v>
      </c>
      <c r="K655" s="15">
        <f t="shared" si="42"/>
        <v>1.8099547511312217E-4</v>
      </c>
      <c r="L655" s="15">
        <f t="shared" si="43"/>
        <v>-1.1336823891402714E-4</v>
      </c>
    </row>
    <row r="656" spans="2:12" ht="15" customHeight="1">
      <c r="B656" s="13" t="s">
        <v>58</v>
      </c>
      <c r="C656" s="13" t="s">
        <v>25</v>
      </c>
      <c r="D656" s="13" t="s">
        <v>2</v>
      </c>
      <c r="E656" s="26" t="s">
        <v>2</v>
      </c>
      <c r="F656" s="26">
        <f t="shared" si="40"/>
        <v>1</v>
      </c>
      <c r="G656" s="13">
        <v>12</v>
      </c>
      <c r="H656" s="15">
        <v>-0.61802316999999996</v>
      </c>
      <c r="I656" s="15">
        <v>-1.9353114300000001</v>
      </c>
      <c r="J656" s="15">
        <f t="shared" si="41"/>
        <v>-0.61802316999999996</v>
      </c>
      <c r="K656" s="15">
        <f t="shared" si="42"/>
        <v>1.8099547511312217E-4</v>
      </c>
      <c r="L656" s="15">
        <f t="shared" si="43"/>
        <v>-1.1185939728506787E-4</v>
      </c>
    </row>
    <row r="657" spans="2:12" ht="15" customHeight="1">
      <c r="B657" s="13" t="s">
        <v>58</v>
      </c>
      <c r="C657" s="13" t="s">
        <v>26</v>
      </c>
      <c r="D657" s="13" t="s">
        <v>2</v>
      </c>
      <c r="E657" s="26" t="s">
        <v>2</v>
      </c>
      <c r="F657" s="26">
        <f t="shared" si="40"/>
        <v>1</v>
      </c>
      <c r="G657" s="13">
        <v>24</v>
      </c>
      <c r="H657" s="15">
        <v>-9.5617E-4</v>
      </c>
      <c r="I657" s="15">
        <v>-0.28621226999999999</v>
      </c>
      <c r="J657" s="15">
        <f t="shared" si="41"/>
        <v>-9.5617E-4</v>
      </c>
      <c r="K657" s="15">
        <f t="shared" si="42"/>
        <v>3.6199095022624434E-4</v>
      </c>
      <c r="L657" s="15">
        <f t="shared" si="43"/>
        <v>-3.4612488687782807E-7</v>
      </c>
    </row>
    <row r="658" spans="2:12" ht="15" customHeight="1">
      <c r="B658" s="13" t="s">
        <v>58</v>
      </c>
      <c r="C658" s="13" t="s">
        <v>27</v>
      </c>
      <c r="D658" s="13" t="s">
        <v>2</v>
      </c>
      <c r="E658" s="26" t="s">
        <v>2</v>
      </c>
      <c r="F658" s="26">
        <f t="shared" si="40"/>
        <v>1</v>
      </c>
      <c r="G658" s="13">
        <v>24</v>
      </c>
      <c r="H658" s="15">
        <v>-0.33038756000000002</v>
      </c>
      <c r="I658" s="15">
        <v>-0.53714793000000005</v>
      </c>
      <c r="J658" s="15">
        <f t="shared" si="41"/>
        <v>-0.33038756000000002</v>
      </c>
      <c r="K658" s="15">
        <f t="shared" si="42"/>
        <v>3.6199095022624434E-4</v>
      </c>
      <c r="L658" s="15">
        <f t="shared" si="43"/>
        <v>-1.1959730678733032E-4</v>
      </c>
    </row>
    <row r="659" spans="2:12" ht="15" customHeight="1">
      <c r="B659" s="13" t="s">
        <v>58</v>
      </c>
      <c r="C659" s="13" t="s">
        <v>28</v>
      </c>
      <c r="D659" s="13" t="s">
        <v>2</v>
      </c>
      <c r="E659" s="26" t="s">
        <v>2</v>
      </c>
      <c r="F659" s="26">
        <f t="shared" si="40"/>
        <v>1</v>
      </c>
      <c r="G659" s="13">
        <v>24</v>
      </c>
      <c r="H659" s="15">
        <v>-0.22101112000000001</v>
      </c>
      <c r="I659" s="15">
        <v>-0.69892511999999996</v>
      </c>
      <c r="J659" s="15">
        <f t="shared" si="41"/>
        <v>-0.22101112000000001</v>
      </c>
      <c r="K659" s="15">
        <f t="shared" si="42"/>
        <v>3.6199095022624434E-4</v>
      </c>
      <c r="L659" s="15">
        <f t="shared" si="43"/>
        <v>-8.0004025339366512E-5</v>
      </c>
    </row>
    <row r="660" spans="2:12" ht="15" customHeight="1">
      <c r="B660" s="13" t="s">
        <v>58</v>
      </c>
      <c r="C660" s="13" t="s">
        <v>29</v>
      </c>
      <c r="D660" s="13" t="s">
        <v>2</v>
      </c>
      <c r="E660" s="26" t="s">
        <v>2</v>
      </c>
      <c r="F660" s="26">
        <f t="shared" si="40"/>
        <v>1</v>
      </c>
      <c r="G660" s="13">
        <v>24</v>
      </c>
      <c r="H660" s="15">
        <v>-0.26304348</v>
      </c>
      <c r="I660" s="15">
        <v>-0.77373818999999999</v>
      </c>
      <c r="J660" s="15">
        <f t="shared" si="41"/>
        <v>-0.26304348</v>
      </c>
      <c r="K660" s="15">
        <f t="shared" si="42"/>
        <v>3.6199095022624434E-4</v>
      </c>
      <c r="L660" s="15">
        <f t="shared" si="43"/>
        <v>-9.52193592760181E-5</v>
      </c>
    </row>
    <row r="661" spans="2:12" ht="15" customHeight="1">
      <c r="B661" s="13" t="s">
        <v>58</v>
      </c>
      <c r="C661" s="13" t="s">
        <v>30</v>
      </c>
      <c r="D661" s="13" t="s">
        <v>2</v>
      </c>
      <c r="E661" s="26" t="s">
        <v>2</v>
      </c>
      <c r="F661" s="26">
        <f t="shared" si="40"/>
        <v>1</v>
      </c>
      <c r="G661" s="13">
        <v>24</v>
      </c>
      <c r="H661" s="15">
        <v>-0.27134407999999999</v>
      </c>
      <c r="I661" s="15">
        <v>-0.78999417000000005</v>
      </c>
      <c r="J661" s="15">
        <f t="shared" si="41"/>
        <v>-0.27134407999999999</v>
      </c>
      <c r="K661" s="15">
        <f t="shared" si="42"/>
        <v>3.6199095022624434E-4</v>
      </c>
      <c r="L661" s="15">
        <f t="shared" si="43"/>
        <v>-9.8224101357466054E-5</v>
      </c>
    </row>
    <row r="662" spans="2:12" ht="15" customHeight="1">
      <c r="B662" s="13" t="s">
        <v>58</v>
      </c>
      <c r="C662" s="13" t="s">
        <v>31</v>
      </c>
      <c r="D662" s="13" t="s">
        <v>2</v>
      </c>
      <c r="E662" s="26" t="s">
        <v>2</v>
      </c>
      <c r="F662" s="26">
        <f t="shared" si="40"/>
        <v>1</v>
      </c>
      <c r="G662" s="13">
        <v>24</v>
      </c>
      <c r="H662" s="15">
        <v>-0.28655794000000001</v>
      </c>
      <c r="I662" s="15">
        <v>-0.80972007999999995</v>
      </c>
      <c r="J662" s="15">
        <f t="shared" si="41"/>
        <v>-0.28655794000000001</v>
      </c>
      <c r="K662" s="15">
        <f t="shared" si="42"/>
        <v>3.6199095022624434E-4</v>
      </c>
      <c r="L662" s="15">
        <f t="shared" si="43"/>
        <v>-1.0373138099547512E-4</v>
      </c>
    </row>
    <row r="663" spans="2:12" ht="15" customHeight="1">
      <c r="B663" s="13" t="s">
        <v>58</v>
      </c>
      <c r="C663" s="13" t="s">
        <v>32</v>
      </c>
      <c r="D663" s="13" t="s">
        <v>2</v>
      </c>
      <c r="E663" s="26" t="s">
        <v>2</v>
      </c>
      <c r="F663" s="26">
        <f t="shared" si="40"/>
        <v>1</v>
      </c>
      <c r="G663" s="13">
        <v>24</v>
      </c>
      <c r="H663" s="15">
        <v>-0.29918834999999999</v>
      </c>
      <c r="I663" s="15">
        <v>-0.82984455999999995</v>
      </c>
      <c r="J663" s="15">
        <f t="shared" si="41"/>
        <v>-0.29918834999999999</v>
      </c>
      <c r="K663" s="15">
        <f t="shared" si="42"/>
        <v>3.6199095022624434E-4</v>
      </c>
      <c r="L663" s="15">
        <f t="shared" si="43"/>
        <v>-1.0830347511312217E-4</v>
      </c>
    </row>
    <row r="664" spans="2:12" ht="15" customHeight="1">
      <c r="B664" s="13" t="s">
        <v>58</v>
      </c>
      <c r="C664" s="13" t="s">
        <v>33</v>
      </c>
      <c r="D664" s="13" t="s">
        <v>2</v>
      </c>
      <c r="E664" s="26" t="s">
        <v>2</v>
      </c>
      <c r="F664" s="26">
        <f t="shared" si="40"/>
        <v>1</v>
      </c>
      <c r="G664" s="13">
        <v>24</v>
      </c>
      <c r="H664" s="15">
        <v>-0.90153744000000002</v>
      </c>
      <c r="I664" s="15">
        <v>-1.7275753300000001</v>
      </c>
      <c r="J664" s="15">
        <f t="shared" si="41"/>
        <v>-0.90153744000000002</v>
      </c>
      <c r="K664" s="15">
        <f t="shared" si="42"/>
        <v>3.6199095022624434E-4</v>
      </c>
      <c r="L664" s="15">
        <f t="shared" si="43"/>
        <v>-3.2634839457013575E-4</v>
      </c>
    </row>
    <row r="665" spans="2:12" ht="15" customHeight="1">
      <c r="B665" s="13" t="s">
        <v>58</v>
      </c>
      <c r="C665" s="13" t="s">
        <v>34</v>
      </c>
      <c r="D665" s="13" t="s">
        <v>2</v>
      </c>
      <c r="E665" s="26" t="s">
        <v>2</v>
      </c>
      <c r="F665" s="26">
        <f t="shared" si="40"/>
        <v>1</v>
      </c>
      <c r="G665" s="13">
        <v>24</v>
      </c>
      <c r="H665" s="15">
        <v>-0.69717998000000003</v>
      </c>
      <c r="I665" s="15">
        <v>-1.9974731699999999</v>
      </c>
      <c r="J665" s="15">
        <f t="shared" si="41"/>
        <v>-0.69717998000000003</v>
      </c>
      <c r="K665" s="15">
        <f t="shared" si="42"/>
        <v>3.6199095022624434E-4</v>
      </c>
      <c r="L665" s="15">
        <f t="shared" si="43"/>
        <v>-2.5237284343891404E-4</v>
      </c>
    </row>
    <row r="666" spans="2:12" ht="15" customHeight="1">
      <c r="B666" s="13" t="s">
        <v>58</v>
      </c>
      <c r="C666" s="13" t="s">
        <v>35</v>
      </c>
      <c r="D666" s="13" t="s">
        <v>2</v>
      </c>
      <c r="E666" s="26" t="s">
        <v>2</v>
      </c>
      <c r="F666" s="26">
        <f t="shared" si="40"/>
        <v>1</v>
      </c>
      <c r="G666" s="13">
        <v>24</v>
      </c>
      <c r="H666" s="15">
        <v>-0.68135460999999997</v>
      </c>
      <c r="I666" s="15">
        <v>-1.9811796100000001</v>
      </c>
      <c r="J666" s="15">
        <f t="shared" si="41"/>
        <v>-0.68135460999999997</v>
      </c>
      <c r="K666" s="15">
        <f t="shared" si="42"/>
        <v>3.6199095022624434E-4</v>
      </c>
      <c r="L666" s="15">
        <f t="shared" si="43"/>
        <v>-2.466442027149321E-4</v>
      </c>
    </row>
    <row r="667" spans="2:12" ht="15" customHeight="1">
      <c r="B667" s="13" t="s">
        <v>58</v>
      </c>
      <c r="C667" s="13" t="s">
        <v>36</v>
      </c>
      <c r="D667" s="13" t="s">
        <v>2</v>
      </c>
      <c r="E667" s="26" t="s">
        <v>2</v>
      </c>
      <c r="F667" s="26">
        <f t="shared" si="40"/>
        <v>1</v>
      </c>
      <c r="G667" s="13">
        <v>24</v>
      </c>
      <c r="H667" s="15">
        <v>-0.66444364</v>
      </c>
      <c r="I667" s="15">
        <v>-1.9588580600000001</v>
      </c>
      <c r="J667" s="15">
        <f t="shared" si="41"/>
        <v>-0.66444364</v>
      </c>
      <c r="K667" s="15">
        <f t="shared" si="42"/>
        <v>3.6199095022624434E-4</v>
      </c>
      <c r="L667" s="15">
        <f t="shared" si="43"/>
        <v>-2.4052258461538462E-4</v>
      </c>
    </row>
    <row r="668" spans="2:12" ht="15" customHeight="1">
      <c r="B668" s="13" t="s">
        <v>58</v>
      </c>
      <c r="C668" s="13" t="s">
        <v>37</v>
      </c>
      <c r="D668" s="13" t="s">
        <v>2</v>
      </c>
      <c r="E668" s="26" t="s">
        <v>2</v>
      </c>
      <c r="F668" s="26">
        <f t="shared" si="40"/>
        <v>1</v>
      </c>
      <c r="G668" s="13">
        <v>24</v>
      </c>
      <c r="H668" s="15">
        <v>-0.64647003999999997</v>
      </c>
      <c r="I668" s="15">
        <v>-1.9349934</v>
      </c>
      <c r="J668" s="15">
        <f t="shared" si="41"/>
        <v>-0.64647003999999997</v>
      </c>
      <c r="K668" s="15">
        <f t="shared" si="42"/>
        <v>3.6199095022624434E-4</v>
      </c>
      <c r="L668" s="15">
        <f t="shared" si="43"/>
        <v>-2.3401630407239818E-4</v>
      </c>
    </row>
    <row r="669" spans="2:12" ht="15" customHeight="1">
      <c r="B669" s="13" t="s">
        <v>58</v>
      </c>
      <c r="C669" s="13" t="s">
        <v>38</v>
      </c>
      <c r="D669" s="13" t="s">
        <v>2</v>
      </c>
      <c r="E669" s="26" t="s">
        <v>2</v>
      </c>
      <c r="F669" s="26">
        <f t="shared" si="40"/>
        <v>1</v>
      </c>
      <c r="G669" s="13">
        <v>24</v>
      </c>
      <c r="H669" s="15">
        <v>-0.64973585</v>
      </c>
      <c r="I669" s="15">
        <v>-1.95707944</v>
      </c>
      <c r="J669" s="15">
        <f t="shared" si="41"/>
        <v>-0.64973585</v>
      </c>
      <c r="K669" s="15">
        <f t="shared" si="42"/>
        <v>3.6199095022624434E-4</v>
      </c>
      <c r="L669" s="15">
        <f t="shared" si="43"/>
        <v>-2.3519849773755657E-4</v>
      </c>
    </row>
    <row r="670" spans="2:12" ht="15" customHeight="1">
      <c r="B670" s="13" t="s">
        <v>59</v>
      </c>
      <c r="C670" s="13" t="s">
        <v>53</v>
      </c>
      <c r="D670" s="13" t="s">
        <v>2</v>
      </c>
      <c r="E670" s="26" t="s">
        <v>2</v>
      </c>
      <c r="F670" s="26">
        <f t="shared" si="40"/>
        <v>1</v>
      </c>
      <c r="G670" s="13">
        <v>12</v>
      </c>
      <c r="H670" s="15">
        <v>0.12173895999999999</v>
      </c>
      <c r="I670" s="15">
        <v>-6.2898449999999995E-2</v>
      </c>
      <c r="J670" s="15">
        <f t="shared" si="41"/>
        <v>0.12173895999999999</v>
      </c>
      <c r="K670" s="15">
        <f t="shared" si="42"/>
        <v>1.8099547511312217E-4</v>
      </c>
      <c r="L670" s="15">
        <f t="shared" si="43"/>
        <v>2.2034200904977373E-5</v>
      </c>
    </row>
    <row r="671" spans="2:12" ht="15" customHeight="1">
      <c r="B671" s="13" t="s">
        <v>59</v>
      </c>
      <c r="C671" s="13" t="s">
        <v>3</v>
      </c>
      <c r="D671" s="13" t="s">
        <v>2</v>
      </c>
      <c r="E671" s="26" t="s">
        <v>2</v>
      </c>
      <c r="F671" s="26">
        <f t="shared" si="40"/>
        <v>1</v>
      </c>
      <c r="G671" s="13">
        <v>12</v>
      </c>
      <c r="H671" s="15">
        <v>-0.10331707</v>
      </c>
      <c r="I671" s="15">
        <v>-0.50053038000000005</v>
      </c>
      <c r="J671" s="15">
        <f t="shared" si="41"/>
        <v>-0.10331707</v>
      </c>
      <c r="K671" s="15">
        <f t="shared" si="42"/>
        <v>1.8099547511312217E-4</v>
      </c>
      <c r="L671" s="15">
        <f t="shared" si="43"/>
        <v>-1.86999221719457E-5</v>
      </c>
    </row>
    <row r="672" spans="2:12" ht="15" customHeight="1">
      <c r="B672" s="13" t="s">
        <v>59</v>
      </c>
      <c r="C672" s="13" t="s">
        <v>4</v>
      </c>
      <c r="D672" s="13" t="s">
        <v>2</v>
      </c>
      <c r="E672" s="26" t="s">
        <v>2</v>
      </c>
      <c r="F672" s="26">
        <f t="shared" si="40"/>
        <v>1</v>
      </c>
      <c r="G672" s="13">
        <v>12</v>
      </c>
      <c r="H672" s="15">
        <v>-0.12803962999999999</v>
      </c>
      <c r="I672" s="15">
        <v>-0.55098104000000003</v>
      </c>
      <c r="J672" s="15">
        <f t="shared" si="41"/>
        <v>-0.12803962999999999</v>
      </c>
      <c r="K672" s="15">
        <f t="shared" si="42"/>
        <v>1.8099547511312217E-4</v>
      </c>
      <c r="L672" s="15">
        <f t="shared" si="43"/>
        <v>-2.3174593665158369E-5</v>
      </c>
    </row>
    <row r="673" spans="2:12" ht="15" customHeight="1">
      <c r="B673" s="13" t="s">
        <v>59</v>
      </c>
      <c r="C673" s="13" t="s">
        <v>5</v>
      </c>
      <c r="D673" s="13" t="s">
        <v>2</v>
      </c>
      <c r="E673" s="26" t="s">
        <v>2</v>
      </c>
      <c r="F673" s="26">
        <f t="shared" si="40"/>
        <v>1</v>
      </c>
      <c r="G673" s="13">
        <v>12</v>
      </c>
      <c r="H673" s="15">
        <v>-0.13939233000000001</v>
      </c>
      <c r="I673" s="15">
        <v>-0.57701517999999996</v>
      </c>
      <c r="J673" s="15">
        <f t="shared" si="41"/>
        <v>-0.13939233000000001</v>
      </c>
      <c r="K673" s="15">
        <f t="shared" si="42"/>
        <v>1.8099547511312217E-4</v>
      </c>
      <c r="L673" s="15">
        <f t="shared" si="43"/>
        <v>-2.5229380995475113E-5</v>
      </c>
    </row>
    <row r="674" spans="2:12" ht="15" customHeight="1">
      <c r="B674" s="13" t="s">
        <v>59</v>
      </c>
      <c r="C674" s="13" t="s">
        <v>6</v>
      </c>
      <c r="D674" s="13" t="s">
        <v>2</v>
      </c>
      <c r="E674" s="26" t="s">
        <v>2</v>
      </c>
      <c r="F674" s="26">
        <f t="shared" si="40"/>
        <v>1</v>
      </c>
      <c r="G674" s="13">
        <v>12</v>
      </c>
      <c r="H674" s="15">
        <v>-0.15621494</v>
      </c>
      <c r="I674" s="15">
        <v>-0.60315746999999997</v>
      </c>
      <c r="J674" s="15">
        <f t="shared" si="41"/>
        <v>-0.15621494</v>
      </c>
      <c r="K674" s="15">
        <f t="shared" si="42"/>
        <v>1.8099547511312217E-4</v>
      </c>
      <c r="L674" s="15">
        <f t="shared" si="43"/>
        <v>-2.8274197285067871E-5</v>
      </c>
    </row>
    <row r="675" spans="2:12" ht="15" customHeight="1">
      <c r="B675" s="13" t="s">
        <v>59</v>
      </c>
      <c r="C675" s="13" t="s">
        <v>7</v>
      </c>
      <c r="D675" s="13" t="s">
        <v>2</v>
      </c>
      <c r="E675" s="26" t="s">
        <v>2</v>
      </c>
      <c r="F675" s="26">
        <f t="shared" si="40"/>
        <v>1</v>
      </c>
      <c r="G675" s="13">
        <v>12</v>
      </c>
      <c r="H675" s="15">
        <v>-0.1579576</v>
      </c>
      <c r="I675" s="15">
        <v>-0.61433236000000002</v>
      </c>
      <c r="J675" s="15">
        <f t="shared" si="41"/>
        <v>-0.1579576</v>
      </c>
      <c r="K675" s="15">
        <f t="shared" si="42"/>
        <v>1.8099547511312217E-4</v>
      </c>
      <c r="L675" s="15">
        <f t="shared" si="43"/>
        <v>-2.8589610859728506E-5</v>
      </c>
    </row>
    <row r="676" spans="2:12" ht="15" customHeight="1">
      <c r="B676" s="13" t="s">
        <v>59</v>
      </c>
      <c r="C676" s="13" t="s">
        <v>8</v>
      </c>
      <c r="D676" s="13" t="s">
        <v>2</v>
      </c>
      <c r="E676" s="26" t="s">
        <v>2</v>
      </c>
      <c r="F676" s="26">
        <f t="shared" si="40"/>
        <v>1</v>
      </c>
      <c r="G676" s="13">
        <v>12</v>
      </c>
      <c r="H676" s="15">
        <v>-0.18985641</v>
      </c>
      <c r="I676" s="15">
        <v>-0.62960855999999998</v>
      </c>
      <c r="J676" s="15">
        <f t="shared" si="41"/>
        <v>-0.18985641</v>
      </c>
      <c r="K676" s="15">
        <f t="shared" si="42"/>
        <v>1.8099547511312217E-4</v>
      </c>
      <c r="L676" s="15">
        <f t="shared" si="43"/>
        <v>-3.4363151131221717E-5</v>
      </c>
    </row>
    <row r="677" spans="2:12" ht="15" customHeight="1">
      <c r="B677" s="13" t="s">
        <v>59</v>
      </c>
      <c r="C677" s="13" t="s">
        <v>9</v>
      </c>
      <c r="D677" s="13" t="s">
        <v>2</v>
      </c>
      <c r="E677" s="26" t="s">
        <v>2</v>
      </c>
      <c r="F677" s="26">
        <f t="shared" si="40"/>
        <v>1</v>
      </c>
      <c r="G677" s="13">
        <v>12</v>
      </c>
      <c r="H677" s="15">
        <v>-0.86024708000000005</v>
      </c>
      <c r="I677" s="15">
        <v>-1.6724417499999999</v>
      </c>
      <c r="J677" s="15">
        <f t="shared" si="41"/>
        <v>-0.86024708000000005</v>
      </c>
      <c r="K677" s="15">
        <f t="shared" si="42"/>
        <v>1.8099547511312217E-4</v>
      </c>
      <c r="L677" s="15">
        <f t="shared" si="43"/>
        <v>-1.5570082895927602E-4</v>
      </c>
    </row>
    <row r="678" spans="2:12" ht="15" customHeight="1">
      <c r="B678" s="13" t="s">
        <v>59</v>
      </c>
      <c r="C678" s="13" t="s">
        <v>10</v>
      </c>
      <c r="D678" s="13" t="s">
        <v>2</v>
      </c>
      <c r="E678" s="26" t="s">
        <v>2</v>
      </c>
      <c r="F678" s="26">
        <f t="shared" si="40"/>
        <v>1</v>
      </c>
      <c r="G678" s="13">
        <v>12</v>
      </c>
      <c r="H678" s="15">
        <v>-0.65248518</v>
      </c>
      <c r="I678" s="15">
        <v>-1.9570398600000001</v>
      </c>
      <c r="J678" s="15">
        <f t="shared" si="41"/>
        <v>-0.65248518</v>
      </c>
      <c r="K678" s="15">
        <f t="shared" si="42"/>
        <v>1.8099547511312217E-4</v>
      </c>
      <c r="L678" s="15">
        <f t="shared" si="43"/>
        <v>-1.1809686515837104E-4</v>
      </c>
    </row>
    <row r="679" spans="2:12" ht="15" customHeight="1">
      <c r="B679" s="13" t="s">
        <v>59</v>
      </c>
      <c r="C679" s="13" t="s">
        <v>11</v>
      </c>
      <c r="D679" s="13" t="s">
        <v>2</v>
      </c>
      <c r="E679" s="26" t="s">
        <v>2</v>
      </c>
      <c r="F679" s="26">
        <f t="shared" si="40"/>
        <v>1</v>
      </c>
      <c r="G679" s="13">
        <v>12</v>
      </c>
      <c r="H679" s="15">
        <v>-0.63415672999999995</v>
      </c>
      <c r="I679" s="15">
        <v>-1.9331569099999999</v>
      </c>
      <c r="J679" s="15">
        <f t="shared" si="41"/>
        <v>-0.63415672999999995</v>
      </c>
      <c r="K679" s="15">
        <f t="shared" si="42"/>
        <v>1.8099547511312217E-4</v>
      </c>
      <c r="L679" s="15">
        <f t="shared" si="43"/>
        <v>-1.1477949864253393E-4</v>
      </c>
    </row>
    <row r="680" spans="2:12" ht="15" customHeight="1">
      <c r="B680" s="13" t="s">
        <v>59</v>
      </c>
      <c r="C680" s="13" t="s">
        <v>12</v>
      </c>
      <c r="D680" s="13" t="s">
        <v>2</v>
      </c>
      <c r="E680" s="26" t="s">
        <v>2</v>
      </c>
      <c r="F680" s="26">
        <f t="shared" si="40"/>
        <v>1</v>
      </c>
      <c r="G680" s="13">
        <v>12</v>
      </c>
      <c r="H680" s="15">
        <v>-0.61572179999999999</v>
      </c>
      <c r="I680" s="15">
        <v>-1.9059494699999999</v>
      </c>
      <c r="J680" s="15">
        <f t="shared" si="41"/>
        <v>-0.61572179999999999</v>
      </c>
      <c r="K680" s="15">
        <f t="shared" si="42"/>
        <v>1.8099547511312217E-4</v>
      </c>
      <c r="L680" s="15">
        <f t="shared" si="43"/>
        <v>-1.1144285972850678E-4</v>
      </c>
    </row>
    <row r="681" spans="2:12" ht="15" customHeight="1">
      <c r="B681" s="13" t="s">
        <v>59</v>
      </c>
      <c r="C681" s="13" t="s">
        <v>13</v>
      </c>
      <c r="D681" s="13" t="s">
        <v>2</v>
      </c>
      <c r="E681" s="26" t="s">
        <v>2</v>
      </c>
      <c r="F681" s="26">
        <f t="shared" si="40"/>
        <v>1</v>
      </c>
      <c r="G681" s="13">
        <v>12</v>
      </c>
      <c r="H681" s="15">
        <v>-0.62165095999999997</v>
      </c>
      <c r="I681" s="15">
        <v>-1.91998574</v>
      </c>
      <c r="J681" s="15">
        <f t="shared" si="41"/>
        <v>-0.62165095999999997</v>
      </c>
      <c r="K681" s="15">
        <f t="shared" si="42"/>
        <v>1.8099547511312217E-4</v>
      </c>
      <c r="L681" s="15">
        <f t="shared" si="43"/>
        <v>-1.125160108597285E-4</v>
      </c>
    </row>
    <row r="682" spans="2:12" ht="15" customHeight="1">
      <c r="B682" s="13" t="s">
        <v>59</v>
      </c>
      <c r="C682" s="13" t="s">
        <v>14</v>
      </c>
      <c r="D682" s="13" t="s">
        <v>2</v>
      </c>
      <c r="E682" s="26" t="s">
        <v>2</v>
      </c>
      <c r="F682" s="26">
        <f t="shared" si="40"/>
        <v>1</v>
      </c>
      <c r="G682" s="13">
        <v>12</v>
      </c>
      <c r="H682" s="15">
        <v>0.12480325</v>
      </c>
      <c r="I682" s="15">
        <v>-6.0989469999999997E-2</v>
      </c>
      <c r="J682" s="15">
        <f t="shared" si="41"/>
        <v>0.12480325</v>
      </c>
      <c r="K682" s="15">
        <f t="shared" si="42"/>
        <v>1.8099547511312217E-4</v>
      </c>
      <c r="L682" s="15">
        <f t="shared" si="43"/>
        <v>2.2588823529411766E-5</v>
      </c>
    </row>
    <row r="683" spans="2:12" ht="15" customHeight="1">
      <c r="B683" s="13" t="s">
        <v>59</v>
      </c>
      <c r="C683" s="13" t="s">
        <v>40</v>
      </c>
      <c r="D683" s="13" t="s">
        <v>2</v>
      </c>
      <c r="E683" s="26" t="s">
        <v>48</v>
      </c>
      <c r="F683" s="26">
        <f t="shared" si="40"/>
        <v>2</v>
      </c>
      <c r="G683" s="13">
        <v>12</v>
      </c>
      <c r="H683" s="15">
        <v>-0.11419108</v>
      </c>
      <c r="I683" s="15">
        <v>-0.13530702</v>
      </c>
      <c r="J683" s="15">
        <f t="shared" si="41"/>
        <v>-0.11419108</v>
      </c>
      <c r="K683" s="15">
        <f t="shared" si="42"/>
        <v>1.8099547511312217E-4</v>
      </c>
      <c r="L683" s="15">
        <f t="shared" si="43"/>
        <v>-2.0668068778280542E-5</v>
      </c>
    </row>
    <row r="684" spans="2:12" ht="15" customHeight="1">
      <c r="B684" s="13" t="s">
        <v>59</v>
      </c>
      <c r="C684" s="13" t="s">
        <v>15</v>
      </c>
      <c r="D684" s="13" t="s">
        <v>2</v>
      </c>
      <c r="E684" s="26" t="s">
        <v>2</v>
      </c>
      <c r="F684" s="26">
        <f t="shared" si="40"/>
        <v>1</v>
      </c>
      <c r="G684" s="13">
        <v>12</v>
      </c>
      <c r="H684" s="15">
        <v>-0.11014971</v>
      </c>
      <c r="I684" s="15">
        <v>-0.49061199</v>
      </c>
      <c r="J684" s="15">
        <f t="shared" si="41"/>
        <v>-0.11014971</v>
      </c>
      <c r="K684" s="15">
        <f t="shared" si="42"/>
        <v>1.8099547511312217E-4</v>
      </c>
      <c r="L684" s="15">
        <f t="shared" si="43"/>
        <v>-1.9936599095022625E-5</v>
      </c>
    </row>
    <row r="685" spans="2:12" ht="15" customHeight="1">
      <c r="B685" s="13" t="s">
        <v>59</v>
      </c>
      <c r="C685" s="13" t="s">
        <v>16</v>
      </c>
      <c r="D685" s="13" t="s">
        <v>2</v>
      </c>
      <c r="E685" s="26" t="s">
        <v>2</v>
      </c>
      <c r="F685" s="26">
        <f t="shared" si="40"/>
        <v>1</v>
      </c>
      <c r="G685" s="13">
        <v>12</v>
      </c>
      <c r="H685" s="15">
        <v>-0.13526179999999999</v>
      </c>
      <c r="I685" s="15">
        <v>-0.54159513999999997</v>
      </c>
      <c r="J685" s="15">
        <f t="shared" si="41"/>
        <v>-0.13526179999999999</v>
      </c>
      <c r="K685" s="15">
        <f t="shared" si="42"/>
        <v>1.8099547511312217E-4</v>
      </c>
      <c r="L685" s="15">
        <f t="shared" si="43"/>
        <v>-2.4481773755656106E-5</v>
      </c>
    </row>
    <row r="686" spans="2:12" ht="15" customHeight="1">
      <c r="B686" s="13" t="s">
        <v>59</v>
      </c>
      <c r="C686" s="13" t="s">
        <v>17</v>
      </c>
      <c r="D686" s="13" t="s">
        <v>2</v>
      </c>
      <c r="E686" s="26" t="s">
        <v>2</v>
      </c>
      <c r="F686" s="26">
        <f t="shared" si="40"/>
        <v>1</v>
      </c>
      <c r="G686" s="13">
        <v>12</v>
      </c>
      <c r="H686" s="15">
        <v>-0.14971554000000001</v>
      </c>
      <c r="I686" s="15">
        <v>-0.57143518000000004</v>
      </c>
      <c r="J686" s="15">
        <f t="shared" si="41"/>
        <v>-0.14971554000000001</v>
      </c>
      <c r="K686" s="15">
        <f t="shared" si="42"/>
        <v>1.8099547511312217E-4</v>
      </c>
      <c r="L686" s="15">
        <f t="shared" si="43"/>
        <v>-2.7097835294117648E-5</v>
      </c>
    </row>
    <row r="687" spans="2:12" ht="15" customHeight="1">
      <c r="B687" s="13" t="s">
        <v>59</v>
      </c>
      <c r="C687" s="13" t="s">
        <v>18</v>
      </c>
      <c r="D687" s="13" t="s">
        <v>2</v>
      </c>
      <c r="E687" s="26" t="s">
        <v>2</v>
      </c>
      <c r="F687" s="26">
        <f t="shared" si="40"/>
        <v>1</v>
      </c>
      <c r="G687" s="13">
        <v>12</v>
      </c>
      <c r="H687" s="15">
        <v>-0.17013018999999999</v>
      </c>
      <c r="I687" s="15">
        <v>-0.60180624999999999</v>
      </c>
      <c r="J687" s="15">
        <f t="shared" si="41"/>
        <v>-0.17013018999999999</v>
      </c>
      <c r="K687" s="15">
        <f t="shared" si="42"/>
        <v>1.8099547511312217E-4</v>
      </c>
      <c r="L687" s="15">
        <f t="shared" si="43"/>
        <v>-3.0792794570135747E-5</v>
      </c>
    </row>
    <row r="688" spans="2:12" ht="15" customHeight="1">
      <c r="B688" s="13" t="s">
        <v>59</v>
      </c>
      <c r="C688" s="13" t="s">
        <v>19</v>
      </c>
      <c r="D688" s="13" t="s">
        <v>2</v>
      </c>
      <c r="E688" s="26" t="s">
        <v>2</v>
      </c>
      <c r="F688" s="26">
        <f t="shared" si="40"/>
        <v>1</v>
      </c>
      <c r="G688" s="13">
        <v>12</v>
      </c>
      <c r="H688" s="15">
        <v>-0.18526382</v>
      </c>
      <c r="I688" s="15">
        <v>-0.62677698000000004</v>
      </c>
      <c r="J688" s="15">
        <f t="shared" si="41"/>
        <v>-0.18526382</v>
      </c>
      <c r="K688" s="15">
        <f t="shared" si="42"/>
        <v>1.8099547511312217E-4</v>
      </c>
      <c r="L688" s="15">
        <f t="shared" si="43"/>
        <v>-3.3531913122171945E-5</v>
      </c>
    </row>
    <row r="689" spans="2:12" ht="15" customHeight="1">
      <c r="B689" s="13" t="s">
        <v>59</v>
      </c>
      <c r="C689" s="13" t="s">
        <v>20</v>
      </c>
      <c r="D689" s="13" t="s">
        <v>2</v>
      </c>
      <c r="E689" s="26" t="s">
        <v>2</v>
      </c>
      <c r="F689" s="26">
        <f t="shared" si="40"/>
        <v>1</v>
      </c>
      <c r="G689" s="13">
        <v>12</v>
      </c>
      <c r="H689" s="15">
        <v>-0.20875455000000001</v>
      </c>
      <c r="I689" s="15">
        <v>-0.63349518000000005</v>
      </c>
      <c r="J689" s="15">
        <f t="shared" si="41"/>
        <v>-0.20875455000000001</v>
      </c>
      <c r="K689" s="15">
        <f t="shared" si="42"/>
        <v>1.8099547511312217E-4</v>
      </c>
      <c r="L689" s="15">
        <f t="shared" si="43"/>
        <v>-3.7783628959276019E-5</v>
      </c>
    </row>
    <row r="690" spans="2:12" ht="15" customHeight="1">
      <c r="B690" s="13" t="s">
        <v>59</v>
      </c>
      <c r="C690" s="13" t="s">
        <v>22</v>
      </c>
      <c r="D690" s="13" t="s">
        <v>2</v>
      </c>
      <c r="E690" s="26" t="s">
        <v>2</v>
      </c>
      <c r="F690" s="26">
        <f t="shared" si="40"/>
        <v>1</v>
      </c>
      <c r="G690" s="13">
        <v>12</v>
      </c>
      <c r="H690" s="15">
        <v>-0.66634669999999996</v>
      </c>
      <c r="I690" s="15">
        <v>-1.9750198299999999</v>
      </c>
      <c r="J690" s="15">
        <f t="shared" si="41"/>
        <v>-0.66634669999999996</v>
      </c>
      <c r="K690" s="15">
        <f t="shared" si="42"/>
        <v>1.8099547511312217E-4</v>
      </c>
      <c r="L690" s="15">
        <f t="shared" si="43"/>
        <v>-1.2060573755656107E-4</v>
      </c>
    </row>
    <row r="691" spans="2:12" ht="15" customHeight="1">
      <c r="B691" s="13" t="s">
        <v>59</v>
      </c>
      <c r="C691" s="13" t="s">
        <v>23</v>
      </c>
      <c r="D691" s="13" t="s">
        <v>2</v>
      </c>
      <c r="E691" s="26" t="s">
        <v>2</v>
      </c>
      <c r="F691" s="26">
        <f t="shared" si="40"/>
        <v>1</v>
      </c>
      <c r="G691" s="13">
        <v>12</v>
      </c>
      <c r="H691" s="15">
        <v>-0.64656404000000001</v>
      </c>
      <c r="I691" s="15">
        <v>-1.9495732699999999</v>
      </c>
      <c r="J691" s="15">
        <f t="shared" si="41"/>
        <v>-0.64656404000000001</v>
      </c>
      <c r="K691" s="15">
        <f t="shared" si="42"/>
        <v>1.8099547511312217E-4</v>
      </c>
      <c r="L691" s="15">
        <f t="shared" si="43"/>
        <v>-1.1702516561085973E-4</v>
      </c>
    </row>
    <row r="692" spans="2:12" ht="15" customHeight="1">
      <c r="B692" s="13" t="s">
        <v>59</v>
      </c>
      <c r="C692" s="13" t="s">
        <v>24</v>
      </c>
      <c r="D692" s="13" t="s">
        <v>2</v>
      </c>
      <c r="E692" s="26" t="s">
        <v>2</v>
      </c>
      <c r="F692" s="26">
        <f t="shared" si="40"/>
        <v>1</v>
      </c>
      <c r="G692" s="13">
        <v>12</v>
      </c>
      <c r="H692" s="15">
        <v>-0.62668877999999995</v>
      </c>
      <c r="I692" s="15">
        <v>-1.92083786</v>
      </c>
      <c r="J692" s="15">
        <f t="shared" si="41"/>
        <v>-0.62668877999999995</v>
      </c>
      <c r="K692" s="15">
        <f t="shared" si="42"/>
        <v>1.8099547511312217E-4</v>
      </c>
      <c r="L692" s="15">
        <f t="shared" si="43"/>
        <v>-1.1342783348416288E-4</v>
      </c>
    </row>
    <row r="693" spans="2:12" ht="15" customHeight="1">
      <c r="B693" s="13" t="s">
        <v>59</v>
      </c>
      <c r="C693" s="13" t="s">
        <v>25</v>
      </c>
      <c r="D693" s="13" t="s">
        <v>2</v>
      </c>
      <c r="E693" s="26" t="s">
        <v>2</v>
      </c>
      <c r="F693" s="26">
        <f t="shared" si="40"/>
        <v>1</v>
      </c>
      <c r="G693" s="13">
        <v>12</v>
      </c>
      <c r="H693" s="15">
        <v>-0.62956966000000003</v>
      </c>
      <c r="I693" s="15">
        <v>-1.93185323</v>
      </c>
      <c r="J693" s="15">
        <f t="shared" si="41"/>
        <v>-0.62956966000000003</v>
      </c>
      <c r="K693" s="15">
        <f t="shared" si="42"/>
        <v>1.8099547511312217E-4</v>
      </c>
      <c r="L693" s="15">
        <f t="shared" si="43"/>
        <v>-1.1394925972850678E-4</v>
      </c>
    </row>
    <row r="694" spans="2:12" ht="15" customHeight="1">
      <c r="B694" s="13" t="s">
        <v>59</v>
      </c>
      <c r="C694" s="13" t="s">
        <v>26</v>
      </c>
      <c r="D694" s="13" t="s">
        <v>2</v>
      </c>
      <c r="E694" s="26" t="s">
        <v>2</v>
      </c>
      <c r="F694" s="26">
        <f t="shared" si="40"/>
        <v>1</v>
      </c>
      <c r="G694" s="13">
        <v>24</v>
      </c>
      <c r="H694" s="15">
        <v>0.1037397</v>
      </c>
      <c r="I694" s="15">
        <v>-0.10417499</v>
      </c>
      <c r="J694" s="15">
        <f t="shared" si="41"/>
        <v>0.1037397</v>
      </c>
      <c r="K694" s="15">
        <f t="shared" si="42"/>
        <v>3.6199095022624434E-4</v>
      </c>
      <c r="L694" s="15">
        <f t="shared" si="43"/>
        <v>3.7552832579185522E-5</v>
      </c>
    </row>
    <row r="695" spans="2:12" ht="15" customHeight="1">
      <c r="B695" s="13" t="s">
        <v>59</v>
      </c>
      <c r="C695" s="13" t="s">
        <v>27</v>
      </c>
      <c r="D695" s="13" t="s">
        <v>2</v>
      </c>
      <c r="E695" s="26" t="s">
        <v>2</v>
      </c>
      <c r="F695" s="26">
        <f t="shared" si="40"/>
        <v>1</v>
      </c>
      <c r="G695" s="13">
        <v>24</v>
      </c>
      <c r="H695" s="15">
        <v>-0.12792086999999999</v>
      </c>
      <c r="I695" s="15">
        <v>-0.17634833999999999</v>
      </c>
      <c r="J695" s="15">
        <f t="shared" si="41"/>
        <v>-0.12792086999999999</v>
      </c>
      <c r="K695" s="15">
        <f t="shared" si="42"/>
        <v>3.6199095022624434E-4</v>
      </c>
      <c r="L695" s="15">
        <f t="shared" si="43"/>
        <v>-4.6306197285067867E-5</v>
      </c>
    </row>
    <row r="696" spans="2:12" ht="15" customHeight="1">
      <c r="B696" s="13" t="s">
        <v>59</v>
      </c>
      <c r="C696" s="13" t="s">
        <v>28</v>
      </c>
      <c r="D696" s="13" t="s">
        <v>2</v>
      </c>
      <c r="E696" s="26" t="s">
        <v>2</v>
      </c>
      <c r="F696" s="26">
        <f t="shared" si="40"/>
        <v>1</v>
      </c>
      <c r="G696" s="13">
        <v>24</v>
      </c>
      <c r="H696" s="15">
        <v>-0.12535228000000001</v>
      </c>
      <c r="I696" s="15">
        <v>-0.52640204999999995</v>
      </c>
      <c r="J696" s="15">
        <f t="shared" si="41"/>
        <v>-0.12535228000000001</v>
      </c>
      <c r="K696" s="15">
        <f t="shared" si="42"/>
        <v>3.6199095022624434E-4</v>
      </c>
      <c r="L696" s="15">
        <f t="shared" si="43"/>
        <v>-4.5376390950226247E-5</v>
      </c>
    </row>
    <row r="697" spans="2:12" ht="15" customHeight="1">
      <c r="B697" s="13" t="s">
        <v>59</v>
      </c>
      <c r="C697" s="13" t="s">
        <v>29</v>
      </c>
      <c r="D697" s="13" t="s">
        <v>2</v>
      </c>
      <c r="E697" s="26" t="s">
        <v>2</v>
      </c>
      <c r="F697" s="26">
        <f t="shared" si="40"/>
        <v>1</v>
      </c>
      <c r="G697" s="13">
        <v>24</v>
      </c>
      <c r="H697" s="15">
        <v>-0.14967187000000001</v>
      </c>
      <c r="I697" s="15">
        <v>-0.57626770999999999</v>
      </c>
      <c r="J697" s="15">
        <f t="shared" si="41"/>
        <v>-0.14967187000000001</v>
      </c>
      <c r="K697" s="15">
        <f t="shared" si="42"/>
        <v>3.6199095022624434E-4</v>
      </c>
      <c r="L697" s="15">
        <f t="shared" si="43"/>
        <v>-5.4179862443438914E-5</v>
      </c>
    </row>
    <row r="698" spans="2:12" ht="15" customHeight="1">
      <c r="B698" s="13" t="s">
        <v>59</v>
      </c>
      <c r="C698" s="13" t="s">
        <v>30</v>
      </c>
      <c r="D698" s="13" t="s">
        <v>2</v>
      </c>
      <c r="E698" s="26" t="s">
        <v>2</v>
      </c>
      <c r="F698" s="26">
        <f t="shared" si="40"/>
        <v>1</v>
      </c>
      <c r="G698" s="13">
        <v>24</v>
      </c>
      <c r="H698" s="15">
        <v>-0.16249621</v>
      </c>
      <c r="I698" s="15">
        <v>-0.60361812999999997</v>
      </c>
      <c r="J698" s="15">
        <f t="shared" si="41"/>
        <v>-0.16249621</v>
      </c>
      <c r="K698" s="15">
        <f t="shared" si="42"/>
        <v>3.6199095022624434E-4</v>
      </c>
      <c r="L698" s="15">
        <f t="shared" si="43"/>
        <v>-5.8822157466063348E-5</v>
      </c>
    </row>
    <row r="699" spans="2:12" ht="15" customHeight="1">
      <c r="B699" s="13" t="s">
        <v>59</v>
      </c>
      <c r="C699" s="13" t="s">
        <v>31</v>
      </c>
      <c r="D699" s="13" t="s">
        <v>2</v>
      </c>
      <c r="E699" s="26" t="s">
        <v>2</v>
      </c>
      <c r="F699" s="26">
        <f t="shared" si="40"/>
        <v>1</v>
      </c>
      <c r="G699" s="13">
        <v>24</v>
      </c>
      <c r="H699" s="15">
        <v>-0.18106162000000001</v>
      </c>
      <c r="I699" s="15">
        <v>-0.63161292000000002</v>
      </c>
      <c r="J699" s="15">
        <f t="shared" si="41"/>
        <v>-0.18106162000000001</v>
      </c>
      <c r="K699" s="15">
        <f t="shared" si="42"/>
        <v>3.6199095022624434E-4</v>
      </c>
      <c r="L699" s="15">
        <f t="shared" si="43"/>
        <v>-6.5542667873303174E-5</v>
      </c>
    </row>
    <row r="700" spans="2:12" ht="15" customHeight="1">
      <c r="B700" s="13" t="s">
        <v>59</v>
      </c>
      <c r="C700" s="13" t="s">
        <v>32</v>
      </c>
      <c r="D700" s="13" t="s">
        <v>2</v>
      </c>
      <c r="E700" s="26" t="s">
        <v>2</v>
      </c>
      <c r="F700" s="26">
        <f t="shared" si="40"/>
        <v>1</v>
      </c>
      <c r="G700" s="13">
        <v>24</v>
      </c>
      <c r="H700" s="15">
        <v>-0.19457257</v>
      </c>
      <c r="I700" s="15">
        <v>-0.65443846999999999</v>
      </c>
      <c r="J700" s="15">
        <f t="shared" si="41"/>
        <v>-0.19457257</v>
      </c>
      <c r="K700" s="15">
        <f t="shared" si="42"/>
        <v>3.6199095022624434E-4</v>
      </c>
      <c r="L700" s="15">
        <f t="shared" si="43"/>
        <v>-7.0433509502262437E-5</v>
      </c>
    </row>
    <row r="701" spans="2:12" ht="15" customHeight="1">
      <c r="B701" s="13" t="s">
        <v>59</v>
      </c>
      <c r="C701" s="13" t="s">
        <v>33</v>
      </c>
      <c r="D701" s="13" t="s">
        <v>2</v>
      </c>
      <c r="E701" s="26" t="s">
        <v>2</v>
      </c>
      <c r="F701" s="26">
        <f t="shared" si="40"/>
        <v>1</v>
      </c>
      <c r="G701" s="13">
        <v>24</v>
      </c>
      <c r="H701" s="15">
        <v>-0.21608368999999999</v>
      </c>
      <c r="I701" s="15">
        <v>-0.65960697999999995</v>
      </c>
      <c r="J701" s="15">
        <f t="shared" si="41"/>
        <v>-0.21608368999999999</v>
      </c>
      <c r="K701" s="15">
        <f t="shared" si="42"/>
        <v>3.6199095022624434E-4</v>
      </c>
      <c r="L701" s="15">
        <f t="shared" si="43"/>
        <v>-7.8220340271493213E-5</v>
      </c>
    </row>
    <row r="702" spans="2:12" ht="15" customHeight="1">
      <c r="B702" s="13" t="s">
        <v>59</v>
      </c>
      <c r="C702" s="13" t="s">
        <v>34</v>
      </c>
      <c r="D702" s="13" t="s">
        <v>2</v>
      </c>
      <c r="E702" s="26" t="s">
        <v>2</v>
      </c>
      <c r="F702" s="26">
        <f t="shared" si="40"/>
        <v>1</v>
      </c>
      <c r="G702" s="13">
        <v>24</v>
      </c>
      <c r="H702" s="15">
        <v>-0.87795224000000005</v>
      </c>
      <c r="I702" s="15">
        <v>-1.6876166100000001</v>
      </c>
      <c r="J702" s="15">
        <f t="shared" si="41"/>
        <v>-0.87795224000000005</v>
      </c>
      <c r="K702" s="15">
        <f t="shared" si="42"/>
        <v>3.6199095022624434E-4</v>
      </c>
      <c r="L702" s="15">
        <f t="shared" si="43"/>
        <v>-3.1781076561085973E-4</v>
      </c>
    </row>
    <row r="703" spans="2:12" ht="15" customHeight="1">
      <c r="B703" s="13" t="s">
        <v>59</v>
      </c>
      <c r="C703" s="13" t="s">
        <v>35</v>
      </c>
      <c r="D703" s="13" t="s">
        <v>2</v>
      </c>
      <c r="E703" s="26" t="s">
        <v>2</v>
      </c>
      <c r="F703" s="26">
        <f t="shared" si="40"/>
        <v>1</v>
      </c>
      <c r="G703" s="13">
        <v>24</v>
      </c>
      <c r="H703" s="15">
        <v>-0.67140652999999995</v>
      </c>
      <c r="I703" s="15">
        <v>-1.9695976900000001</v>
      </c>
      <c r="J703" s="15">
        <f t="shared" si="41"/>
        <v>-0.67140652999999995</v>
      </c>
      <c r="K703" s="15">
        <f t="shared" si="42"/>
        <v>3.6199095022624434E-4</v>
      </c>
      <c r="L703" s="15">
        <f t="shared" si="43"/>
        <v>-2.4304308778280541E-4</v>
      </c>
    </row>
    <row r="704" spans="2:12" ht="15" customHeight="1">
      <c r="B704" s="13" t="s">
        <v>59</v>
      </c>
      <c r="C704" s="13" t="s">
        <v>36</v>
      </c>
      <c r="D704" s="13" t="s">
        <v>2</v>
      </c>
      <c r="E704" s="26" t="s">
        <v>2</v>
      </c>
      <c r="F704" s="26">
        <f t="shared" si="40"/>
        <v>1</v>
      </c>
      <c r="G704" s="13">
        <v>24</v>
      </c>
      <c r="H704" s="15">
        <v>-0.65339566999999998</v>
      </c>
      <c r="I704" s="15">
        <v>-1.94597373</v>
      </c>
      <c r="J704" s="15">
        <f t="shared" si="41"/>
        <v>-0.65339566999999998</v>
      </c>
      <c r="K704" s="15">
        <f t="shared" si="42"/>
        <v>3.6199095022624434E-4</v>
      </c>
      <c r="L704" s="15">
        <f t="shared" si="43"/>
        <v>-2.3652331945701356E-4</v>
      </c>
    </row>
    <row r="705" spans="2:12" ht="15" customHeight="1">
      <c r="B705" s="13" t="s">
        <v>59</v>
      </c>
      <c r="C705" s="13" t="s">
        <v>37</v>
      </c>
      <c r="D705" s="13" t="s">
        <v>2</v>
      </c>
      <c r="E705" s="26" t="s">
        <v>2</v>
      </c>
      <c r="F705" s="26">
        <f t="shared" si="40"/>
        <v>1</v>
      </c>
      <c r="G705" s="13">
        <v>24</v>
      </c>
      <c r="H705" s="15">
        <v>-0.63520058999999995</v>
      </c>
      <c r="I705" s="15">
        <v>-1.91905857</v>
      </c>
      <c r="J705" s="15">
        <f t="shared" si="41"/>
        <v>-0.63520058999999995</v>
      </c>
      <c r="K705" s="15">
        <f t="shared" si="42"/>
        <v>3.6199095022624434E-4</v>
      </c>
      <c r="L705" s="15">
        <f t="shared" si="43"/>
        <v>-2.2993686515837103E-4</v>
      </c>
    </row>
    <row r="706" spans="2:12" ht="15" customHeight="1">
      <c r="B706" s="13" t="s">
        <v>59</v>
      </c>
      <c r="C706" s="13" t="s">
        <v>38</v>
      </c>
      <c r="D706" s="13" t="s">
        <v>2</v>
      </c>
      <c r="E706" s="26" t="s">
        <v>2</v>
      </c>
      <c r="F706" s="26">
        <f t="shared" si="40"/>
        <v>1</v>
      </c>
      <c r="G706" s="13">
        <v>24</v>
      </c>
      <c r="H706" s="15">
        <v>-0.63959195999999996</v>
      </c>
      <c r="I706" s="15">
        <v>-1.9315272299999999</v>
      </c>
      <c r="J706" s="15">
        <f t="shared" si="41"/>
        <v>-0.63959195999999996</v>
      </c>
      <c r="K706" s="15">
        <f t="shared" si="42"/>
        <v>3.6199095022624434E-4</v>
      </c>
      <c r="L706" s="15">
        <f t="shared" si="43"/>
        <v>-2.3152650135746603E-4</v>
      </c>
    </row>
    <row r="707" spans="2:12" ht="15" customHeight="1">
      <c r="B707" s="13" t="s">
        <v>60</v>
      </c>
      <c r="C707" s="13" t="s">
        <v>53</v>
      </c>
      <c r="D707" s="13" t="s">
        <v>2</v>
      </c>
      <c r="E707" s="26" t="s">
        <v>48</v>
      </c>
      <c r="F707" s="26">
        <f t="shared" si="40"/>
        <v>2</v>
      </c>
      <c r="G707" s="13">
        <v>12</v>
      </c>
      <c r="H707" s="15">
        <v>0.20534630000000001</v>
      </c>
      <c r="I707" s="15">
        <v>8.9256020000000005E-2</v>
      </c>
      <c r="J707" s="15">
        <f t="shared" si="41"/>
        <v>0.20534630000000001</v>
      </c>
      <c r="K707" s="15">
        <f t="shared" si="42"/>
        <v>1.8099547511312217E-4</v>
      </c>
      <c r="L707" s="15">
        <f t="shared" si="43"/>
        <v>3.7166751131221718E-5</v>
      </c>
    </row>
    <row r="708" spans="2:12" ht="15" customHeight="1">
      <c r="B708" s="13" t="s">
        <v>60</v>
      </c>
      <c r="C708" s="13" t="s">
        <v>3</v>
      </c>
      <c r="D708" s="13" t="s">
        <v>2</v>
      </c>
      <c r="E708" s="26" t="s">
        <v>2</v>
      </c>
      <c r="F708" s="26">
        <f t="shared" si="40"/>
        <v>1</v>
      </c>
      <c r="G708" s="13">
        <v>12</v>
      </c>
      <c r="H708" s="15">
        <v>-2.2149200000000001E-2</v>
      </c>
      <c r="I708" s="15">
        <v>-0.34938221000000003</v>
      </c>
      <c r="J708" s="15">
        <f t="shared" si="41"/>
        <v>-2.2149200000000001E-2</v>
      </c>
      <c r="K708" s="15">
        <f t="shared" si="42"/>
        <v>1.8099547511312217E-4</v>
      </c>
      <c r="L708" s="15">
        <f t="shared" si="43"/>
        <v>-4.0089049773755655E-6</v>
      </c>
    </row>
    <row r="709" spans="2:12" ht="15" customHeight="1">
      <c r="B709" s="13" t="s">
        <v>60</v>
      </c>
      <c r="C709" s="13" t="s">
        <v>4</v>
      </c>
      <c r="D709" s="13" t="s">
        <v>2</v>
      </c>
      <c r="E709" s="26" t="s">
        <v>2</v>
      </c>
      <c r="F709" s="26">
        <f t="shared" ref="F709:F772" si="44">IF(AND(D709="Check",E709="Check"),1, IF(AND(D709="Check",E709="Raise"),2, IF(AND(D709="Raise",E709="Check"),3, IF(AND(D709="Raise",E709="Raise"),4,"Error"))))</f>
        <v>1</v>
      </c>
      <c r="G709" s="13">
        <v>12</v>
      </c>
      <c r="H709" s="15">
        <v>-5.4766080000000002E-2</v>
      </c>
      <c r="I709" s="15">
        <v>-0.41242182999999999</v>
      </c>
      <c r="J709" s="15">
        <f t="shared" ref="J709:J772" si="45">MAX(H709:I709)</f>
        <v>-5.4766080000000002E-2</v>
      </c>
      <c r="K709" s="15">
        <f t="shared" ref="K709:K772" si="46">G709/SUM(G$4:G$5086)</f>
        <v>1.8099547511312217E-4</v>
      </c>
      <c r="L709" s="15">
        <f t="shared" ref="L709:L772" si="47">K709*J709</f>
        <v>-9.9124126696832586E-6</v>
      </c>
    </row>
    <row r="710" spans="2:12" ht="15" customHeight="1">
      <c r="B710" s="13" t="s">
        <v>60</v>
      </c>
      <c r="C710" s="13" t="s">
        <v>5</v>
      </c>
      <c r="D710" s="13" t="s">
        <v>2</v>
      </c>
      <c r="E710" s="26" t="s">
        <v>2</v>
      </c>
      <c r="F710" s="26">
        <f t="shared" si="44"/>
        <v>1</v>
      </c>
      <c r="G710" s="13">
        <v>12</v>
      </c>
      <c r="H710" s="15">
        <v>-4.8822709999999998E-2</v>
      </c>
      <c r="I710" s="15">
        <v>-0.41536983</v>
      </c>
      <c r="J710" s="15">
        <f t="shared" si="45"/>
        <v>-4.8822709999999998E-2</v>
      </c>
      <c r="K710" s="15">
        <f t="shared" si="46"/>
        <v>1.8099547511312217E-4</v>
      </c>
      <c r="L710" s="15">
        <f t="shared" si="47"/>
        <v>-8.8366895927601799E-6</v>
      </c>
    </row>
    <row r="711" spans="2:12" ht="15" customHeight="1">
      <c r="B711" s="13" t="s">
        <v>60</v>
      </c>
      <c r="C711" s="13" t="s">
        <v>6</v>
      </c>
      <c r="D711" s="13" t="s">
        <v>2</v>
      </c>
      <c r="E711" s="26" t="s">
        <v>2</v>
      </c>
      <c r="F711" s="26">
        <f t="shared" si="44"/>
        <v>1</v>
      </c>
      <c r="G711" s="13">
        <v>12</v>
      </c>
      <c r="H711" s="15">
        <v>-6.9723640000000003E-2</v>
      </c>
      <c r="I711" s="15">
        <v>-0.45418649999999999</v>
      </c>
      <c r="J711" s="15">
        <f t="shared" si="45"/>
        <v>-6.9723640000000003E-2</v>
      </c>
      <c r="K711" s="15">
        <f t="shared" si="46"/>
        <v>1.8099547511312217E-4</v>
      </c>
      <c r="L711" s="15">
        <f t="shared" si="47"/>
        <v>-1.2619663348416291E-5</v>
      </c>
    </row>
    <row r="712" spans="2:12" ht="15" customHeight="1">
      <c r="B712" s="13" t="s">
        <v>60</v>
      </c>
      <c r="C712" s="13" t="s">
        <v>7</v>
      </c>
      <c r="D712" s="13" t="s">
        <v>2</v>
      </c>
      <c r="E712" s="26" t="s">
        <v>2</v>
      </c>
      <c r="F712" s="26">
        <f t="shared" si="44"/>
        <v>1</v>
      </c>
      <c r="G712" s="13">
        <v>12</v>
      </c>
      <c r="H712" s="15">
        <v>-7.4683669999999994E-2</v>
      </c>
      <c r="I712" s="15">
        <v>-0.47189926999999998</v>
      </c>
      <c r="J712" s="15">
        <f t="shared" si="45"/>
        <v>-7.4683669999999994E-2</v>
      </c>
      <c r="K712" s="15">
        <f t="shared" si="46"/>
        <v>1.8099547511312217E-4</v>
      </c>
      <c r="L712" s="15">
        <f t="shared" si="47"/>
        <v>-1.3517406334841628E-5</v>
      </c>
    </row>
    <row r="713" spans="2:12" ht="15" customHeight="1">
      <c r="B713" s="13" t="s">
        <v>60</v>
      </c>
      <c r="C713" s="13" t="s">
        <v>8</v>
      </c>
      <c r="D713" s="13" t="s">
        <v>2</v>
      </c>
      <c r="E713" s="26" t="s">
        <v>2</v>
      </c>
      <c r="F713" s="26">
        <f t="shared" si="44"/>
        <v>1</v>
      </c>
      <c r="G713" s="13">
        <v>12</v>
      </c>
      <c r="H713" s="15">
        <v>-0.10736337999999999</v>
      </c>
      <c r="I713" s="15">
        <v>-0.48968574999999998</v>
      </c>
      <c r="J713" s="15">
        <f t="shared" si="45"/>
        <v>-0.10736337999999999</v>
      </c>
      <c r="K713" s="15">
        <f t="shared" si="46"/>
        <v>1.8099547511312217E-4</v>
      </c>
      <c r="L713" s="15">
        <f t="shared" si="47"/>
        <v>-1.9432285972850678E-5</v>
      </c>
    </row>
    <row r="714" spans="2:12" ht="15" customHeight="1">
      <c r="B714" s="13" t="s">
        <v>60</v>
      </c>
      <c r="C714" s="13" t="s">
        <v>9</v>
      </c>
      <c r="D714" s="13" t="s">
        <v>2</v>
      </c>
      <c r="E714" s="26" t="s">
        <v>2</v>
      </c>
      <c r="F714" s="26">
        <f t="shared" si="44"/>
        <v>1</v>
      </c>
      <c r="G714" s="13">
        <v>12</v>
      </c>
      <c r="H714" s="15">
        <v>-0.12592834999999999</v>
      </c>
      <c r="I714" s="15">
        <v>-0.50450353000000003</v>
      </c>
      <c r="J714" s="15">
        <f t="shared" si="45"/>
        <v>-0.12592834999999999</v>
      </c>
      <c r="K714" s="15">
        <f t="shared" si="46"/>
        <v>1.8099547511312217E-4</v>
      </c>
      <c r="L714" s="15">
        <f t="shared" si="47"/>
        <v>-2.2792461538461537E-5</v>
      </c>
    </row>
    <row r="715" spans="2:12" ht="15" customHeight="1">
      <c r="B715" s="13" t="s">
        <v>60</v>
      </c>
      <c r="C715" s="13" t="s">
        <v>10</v>
      </c>
      <c r="D715" s="13" t="s">
        <v>2</v>
      </c>
      <c r="E715" s="26" t="s">
        <v>2</v>
      </c>
      <c r="F715" s="26">
        <f t="shared" si="44"/>
        <v>1</v>
      </c>
      <c r="G715" s="13">
        <v>12</v>
      </c>
      <c r="H715" s="15">
        <v>-0.84816274000000003</v>
      </c>
      <c r="I715" s="15">
        <v>-1.64903643</v>
      </c>
      <c r="J715" s="15">
        <f t="shared" si="45"/>
        <v>-0.84816274000000003</v>
      </c>
      <c r="K715" s="15">
        <f t="shared" si="46"/>
        <v>1.8099547511312217E-4</v>
      </c>
      <c r="L715" s="15">
        <f t="shared" si="47"/>
        <v>-1.5351361809954752E-4</v>
      </c>
    </row>
    <row r="716" spans="2:12" ht="15" customHeight="1">
      <c r="B716" s="13" t="s">
        <v>60</v>
      </c>
      <c r="C716" s="13" t="s">
        <v>11</v>
      </c>
      <c r="D716" s="13" t="s">
        <v>2</v>
      </c>
      <c r="E716" s="26" t="s">
        <v>2</v>
      </c>
      <c r="F716" s="26">
        <f t="shared" si="44"/>
        <v>1</v>
      </c>
      <c r="G716" s="13">
        <v>12</v>
      </c>
      <c r="H716" s="15">
        <v>-0.63401620999999997</v>
      </c>
      <c r="I716" s="15">
        <v>-1.9391964699999999</v>
      </c>
      <c r="J716" s="15">
        <f t="shared" si="45"/>
        <v>-0.63401620999999997</v>
      </c>
      <c r="K716" s="15">
        <f t="shared" si="46"/>
        <v>1.8099547511312217E-4</v>
      </c>
      <c r="L716" s="15">
        <f t="shared" si="47"/>
        <v>-1.1475406515837103E-4</v>
      </c>
    </row>
    <row r="717" spans="2:12" ht="15" customHeight="1">
      <c r="B717" s="13" t="s">
        <v>60</v>
      </c>
      <c r="C717" s="13" t="s">
        <v>12</v>
      </c>
      <c r="D717" s="13" t="s">
        <v>2</v>
      </c>
      <c r="E717" s="26" t="s">
        <v>2</v>
      </c>
      <c r="F717" s="26">
        <f t="shared" si="44"/>
        <v>1</v>
      </c>
      <c r="G717" s="13">
        <v>12</v>
      </c>
      <c r="H717" s="15">
        <v>-0.61433048000000001</v>
      </c>
      <c r="I717" s="15">
        <v>-1.9105333799999999</v>
      </c>
      <c r="J717" s="15">
        <f t="shared" si="45"/>
        <v>-0.61433048000000001</v>
      </c>
      <c r="K717" s="15">
        <f t="shared" si="46"/>
        <v>1.8099547511312217E-4</v>
      </c>
      <c r="L717" s="15">
        <f t="shared" si="47"/>
        <v>-1.111910371040724E-4</v>
      </c>
    </row>
    <row r="718" spans="2:12" ht="15" customHeight="1">
      <c r="B718" s="13" t="s">
        <v>60</v>
      </c>
      <c r="C718" s="13" t="s">
        <v>13</v>
      </c>
      <c r="D718" s="13" t="s">
        <v>2</v>
      </c>
      <c r="E718" s="26" t="s">
        <v>2</v>
      </c>
      <c r="F718" s="26">
        <f t="shared" si="44"/>
        <v>1</v>
      </c>
      <c r="G718" s="13">
        <v>12</v>
      </c>
      <c r="H718" s="15">
        <v>-0.61915595000000001</v>
      </c>
      <c r="I718" s="15">
        <v>-1.9231601599999999</v>
      </c>
      <c r="J718" s="15">
        <f t="shared" si="45"/>
        <v>-0.61915595000000001</v>
      </c>
      <c r="K718" s="15">
        <f t="shared" si="46"/>
        <v>1.8099547511312217E-4</v>
      </c>
      <c r="L718" s="15">
        <f t="shared" si="47"/>
        <v>-1.1206442533936651E-4</v>
      </c>
    </row>
    <row r="719" spans="2:12" ht="15" customHeight="1">
      <c r="B719" s="13" t="s">
        <v>60</v>
      </c>
      <c r="C719" s="13" t="s">
        <v>14</v>
      </c>
      <c r="D719" s="13" t="s">
        <v>2</v>
      </c>
      <c r="E719" s="26" t="s">
        <v>2</v>
      </c>
      <c r="F719" s="26">
        <f t="shared" si="44"/>
        <v>1</v>
      </c>
      <c r="G719" s="13">
        <v>12</v>
      </c>
      <c r="H719" s="15">
        <v>0.20871866</v>
      </c>
      <c r="I719" s="15">
        <v>9.1390330000000006E-2</v>
      </c>
      <c r="J719" s="15">
        <f t="shared" si="45"/>
        <v>0.20871866</v>
      </c>
      <c r="K719" s="15">
        <f t="shared" si="46"/>
        <v>1.8099547511312217E-4</v>
      </c>
      <c r="L719" s="15">
        <f t="shared" si="47"/>
        <v>3.7777133031674206E-5</v>
      </c>
    </row>
    <row r="720" spans="2:12" ht="15" customHeight="1">
      <c r="B720" s="13" t="s">
        <v>60</v>
      </c>
      <c r="C720" s="13" t="s">
        <v>40</v>
      </c>
      <c r="D720" s="13" t="s">
        <v>48</v>
      </c>
      <c r="E720" s="26" t="s">
        <v>48</v>
      </c>
      <c r="F720" s="26">
        <f t="shared" si="44"/>
        <v>4</v>
      </c>
      <c r="G720" s="13">
        <v>12</v>
      </c>
      <c r="H720" s="15">
        <v>9.4869969999999998E-2</v>
      </c>
      <c r="I720" s="15">
        <v>0.20830693</v>
      </c>
      <c r="J720" s="15">
        <f t="shared" si="45"/>
        <v>0.20830693</v>
      </c>
      <c r="K720" s="15">
        <f t="shared" si="46"/>
        <v>1.8099547511312217E-4</v>
      </c>
      <c r="L720" s="15">
        <f t="shared" si="47"/>
        <v>3.7702611764705882E-5</v>
      </c>
    </row>
    <row r="721" spans="2:12" ht="15" customHeight="1">
      <c r="B721" s="13" t="s">
        <v>60</v>
      </c>
      <c r="C721" s="13" t="s">
        <v>15</v>
      </c>
      <c r="D721" s="13" t="s">
        <v>2</v>
      </c>
      <c r="E721" s="26" t="s">
        <v>2</v>
      </c>
      <c r="F721" s="26">
        <f t="shared" si="44"/>
        <v>1</v>
      </c>
      <c r="G721" s="13">
        <v>12</v>
      </c>
      <c r="H721" s="15">
        <v>-2.8617670000000001E-2</v>
      </c>
      <c r="I721" s="15">
        <v>-0.33923483999999998</v>
      </c>
      <c r="J721" s="15">
        <f t="shared" si="45"/>
        <v>-2.8617670000000001E-2</v>
      </c>
      <c r="K721" s="15">
        <f t="shared" si="46"/>
        <v>1.8099547511312217E-4</v>
      </c>
      <c r="L721" s="15">
        <f t="shared" si="47"/>
        <v>-5.179668778280543E-6</v>
      </c>
    </row>
    <row r="722" spans="2:12" ht="15" customHeight="1">
      <c r="B722" s="13" t="s">
        <v>60</v>
      </c>
      <c r="C722" s="13" t="s">
        <v>16</v>
      </c>
      <c r="D722" s="13" t="s">
        <v>2</v>
      </c>
      <c r="E722" s="26" t="s">
        <v>2</v>
      </c>
      <c r="F722" s="26">
        <f t="shared" si="44"/>
        <v>1</v>
      </c>
      <c r="G722" s="13">
        <v>12</v>
      </c>
      <c r="H722" s="15">
        <v>-6.1692379999999998E-2</v>
      </c>
      <c r="I722" s="15">
        <v>-0.40291444999999998</v>
      </c>
      <c r="J722" s="15">
        <f t="shared" si="45"/>
        <v>-6.1692379999999998E-2</v>
      </c>
      <c r="K722" s="15">
        <f t="shared" si="46"/>
        <v>1.8099547511312217E-4</v>
      </c>
      <c r="L722" s="15">
        <f t="shared" si="47"/>
        <v>-1.1166041628959275E-5</v>
      </c>
    </row>
    <row r="723" spans="2:12" ht="15" customHeight="1">
      <c r="B723" s="13" t="s">
        <v>60</v>
      </c>
      <c r="C723" s="13" t="s">
        <v>17</v>
      </c>
      <c r="D723" s="13" t="s">
        <v>2</v>
      </c>
      <c r="E723" s="26" t="s">
        <v>2</v>
      </c>
      <c r="F723" s="26">
        <f t="shared" si="44"/>
        <v>1</v>
      </c>
      <c r="G723" s="13">
        <v>12</v>
      </c>
      <c r="H723" s="15">
        <v>-5.7489579999999998E-2</v>
      </c>
      <c r="I723" s="15">
        <v>-0.4080319</v>
      </c>
      <c r="J723" s="15">
        <f t="shared" si="45"/>
        <v>-5.7489579999999998E-2</v>
      </c>
      <c r="K723" s="15">
        <f t="shared" si="46"/>
        <v>1.8099547511312217E-4</v>
      </c>
      <c r="L723" s="15">
        <f t="shared" si="47"/>
        <v>-1.0405353846153846E-5</v>
      </c>
    </row>
    <row r="724" spans="2:12" ht="15" customHeight="1">
      <c r="B724" s="13" t="s">
        <v>60</v>
      </c>
      <c r="C724" s="13" t="s">
        <v>18</v>
      </c>
      <c r="D724" s="13" t="s">
        <v>2</v>
      </c>
      <c r="E724" s="26" t="s">
        <v>2</v>
      </c>
      <c r="F724" s="26">
        <f t="shared" si="44"/>
        <v>1</v>
      </c>
      <c r="G724" s="13">
        <v>12</v>
      </c>
      <c r="H724" s="15">
        <v>-8.1844769999999997E-2</v>
      </c>
      <c r="I724" s="15">
        <v>-0.45108134999999999</v>
      </c>
      <c r="J724" s="15">
        <f t="shared" si="45"/>
        <v>-8.1844769999999997E-2</v>
      </c>
      <c r="K724" s="15">
        <f t="shared" si="46"/>
        <v>1.8099547511312217E-4</v>
      </c>
      <c r="L724" s="15">
        <f t="shared" si="47"/>
        <v>-1.4813533031674208E-5</v>
      </c>
    </row>
    <row r="725" spans="2:12" ht="15" customHeight="1">
      <c r="B725" s="13" t="s">
        <v>60</v>
      </c>
      <c r="C725" s="13" t="s">
        <v>19</v>
      </c>
      <c r="D725" s="13" t="s">
        <v>2</v>
      </c>
      <c r="E725" s="26" t="s">
        <v>2</v>
      </c>
      <c r="F725" s="26">
        <f t="shared" si="44"/>
        <v>1</v>
      </c>
      <c r="G725" s="13">
        <v>12</v>
      </c>
      <c r="H725" s="15">
        <v>-0.1002527</v>
      </c>
      <c r="I725" s="15">
        <v>-0.48262740999999998</v>
      </c>
      <c r="J725" s="15">
        <f t="shared" si="45"/>
        <v>-0.1002527</v>
      </c>
      <c r="K725" s="15">
        <f t="shared" si="46"/>
        <v>1.8099547511312217E-4</v>
      </c>
      <c r="L725" s="15">
        <f t="shared" si="47"/>
        <v>-1.8145285067873302E-5</v>
      </c>
    </row>
    <row r="726" spans="2:12" ht="15" customHeight="1">
      <c r="B726" s="13" t="s">
        <v>60</v>
      </c>
      <c r="C726" s="13" t="s">
        <v>20</v>
      </c>
      <c r="D726" s="13" t="s">
        <v>2</v>
      </c>
      <c r="E726" s="26" t="s">
        <v>2</v>
      </c>
      <c r="F726" s="26">
        <f t="shared" si="44"/>
        <v>1</v>
      </c>
      <c r="G726" s="13">
        <v>12</v>
      </c>
      <c r="H726" s="15">
        <v>-0.12442667</v>
      </c>
      <c r="I726" s="15">
        <v>-0.49188681000000001</v>
      </c>
      <c r="J726" s="15">
        <f t="shared" si="45"/>
        <v>-0.12442667</v>
      </c>
      <c r="K726" s="15">
        <f t="shared" si="46"/>
        <v>1.8099547511312217E-4</v>
      </c>
      <c r="L726" s="15">
        <f t="shared" si="47"/>
        <v>-2.2520664253393665E-5</v>
      </c>
    </row>
    <row r="727" spans="2:12" ht="15" customHeight="1">
      <c r="B727" s="13" t="s">
        <v>60</v>
      </c>
      <c r="C727" s="13" t="s">
        <v>21</v>
      </c>
      <c r="D727" s="13" t="s">
        <v>2</v>
      </c>
      <c r="E727" s="26" t="s">
        <v>2</v>
      </c>
      <c r="F727" s="26">
        <f t="shared" si="44"/>
        <v>1</v>
      </c>
      <c r="G727" s="13">
        <v>12</v>
      </c>
      <c r="H727" s="15">
        <v>-0.15552964</v>
      </c>
      <c r="I727" s="15">
        <v>-0.51923766000000005</v>
      </c>
      <c r="J727" s="15">
        <f t="shared" si="45"/>
        <v>-0.15552964</v>
      </c>
      <c r="K727" s="15">
        <f t="shared" si="46"/>
        <v>1.8099547511312217E-4</v>
      </c>
      <c r="L727" s="15">
        <f t="shared" si="47"/>
        <v>-2.8150161085972848E-5</v>
      </c>
    </row>
    <row r="728" spans="2:12" ht="15" customHeight="1">
      <c r="B728" s="13" t="s">
        <v>60</v>
      </c>
      <c r="C728" s="13" t="s">
        <v>23</v>
      </c>
      <c r="D728" s="13" t="s">
        <v>2</v>
      </c>
      <c r="E728" s="26" t="s">
        <v>2</v>
      </c>
      <c r="F728" s="26">
        <f t="shared" si="44"/>
        <v>1</v>
      </c>
      <c r="G728" s="13">
        <v>12</v>
      </c>
      <c r="H728" s="15">
        <v>-0.64575324000000001</v>
      </c>
      <c r="I728" s="15">
        <v>-1.9554657600000001</v>
      </c>
      <c r="J728" s="15">
        <f t="shared" si="45"/>
        <v>-0.64575324000000001</v>
      </c>
      <c r="K728" s="15">
        <f t="shared" si="46"/>
        <v>1.8099547511312217E-4</v>
      </c>
      <c r="L728" s="15">
        <f t="shared" si="47"/>
        <v>-1.16878414479638E-4</v>
      </c>
    </row>
    <row r="729" spans="2:12" ht="15" customHeight="1">
      <c r="B729" s="13" t="s">
        <v>60</v>
      </c>
      <c r="C729" s="13" t="s">
        <v>24</v>
      </c>
      <c r="D729" s="13" t="s">
        <v>2</v>
      </c>
      <c r="E729" s="26" t="s">
        <v>2</v>
      </c>
      <c r="F729" s="26">
        <f t="shared" si="44"/>
        <v>1</v>
      </c>
      <c r="G729" s="13">
        <v>12</v>
      </c>
      <c r="H729" s="15">
        <v>-0.62463800999999997</v>
      </c>
      <c r="I729" s="15">
        <v>-1.9252598999999999</v>
      </c>
      <c r="J729" s="15">
        <f t="shared" si="45"/>
        <v>-0.62463800999999997</v>
      </c>
      <c r="K729" s="15">
        <f t="shared" si="46"/>
        <v>1.8099547511312217E-4</v>
      </c>
      <c r="L729" s="15">
        <f t="shared" si="47"/>
        <v>-1.1305665339366515E-4</v>
      </c>
    </row>
    <row r="730" spans="2:12" ht="15" customHeight="1">
      <c r="B730" s="13" t="s">
        <v>60</v>
      </c>
      <c r="C730" s="13" t="s">
        <v>25</v>
      </c>
      <c r="D730" s="13" t="s">
        <v>2</v>
      </c>
      <c r="E730" s="26" t="s">
        <v>2</v>
      </c>
      <c r="F730" s="26">
        <f t="shared" si="44"/>
        <v>1</v>
      </c>
      <c r="G730" s="13">
        <v>12</v>
      </c>
      <c r="H730" s="15">
        <v>-0.62639928</v>
      </c>
      <c r="I730" s="15">
        <v>-1.9348500200000001</v>
      </c>
      <c r="J730" s="15">
        <f t="shared" si="45"/>
        <v>-0.62639928</v>
      </c>
      <c r="K730" s="15">
        <f t="shared" si="46"/>
        <v>1.8099547511312217E-4</v>
      </c>
      <c r="L730" s="15">
        <f t="shared" si="47"/>
        <v>-1.1337543529411765E-4</v>
      </c>
    </row>
    <row r="731" spans="2:12" ht="15" customHeight="1">
      <c r="B731" s="13" t="s">
        <v>60</v>
      </c>
      <c r="C731" s="13" t="s">
        <v>26</v>
      </c>
      <c r="D731" s="13" t="s">
        <v>2</v>
      </c>
      <c r="E731" s="26" t="s">
        <v>2</v>
      </c>
      <c r="F731" s="26">
        <f t="shared" si="44"/>
        <v>1</v>
      </c>
      <c r="G731" s="13">
        <v>24</v>
      </c>
      <c r="H731" s="15">
        <v>0.18658495</v>
      </c>
      <c r="I731" s="15">
        <v>4.6437819999999998E-2</v>
      </c>
      <c r="J731" s="15">
        <f t="shared" si="45"/>
        <v>0.18658495</v>
      </c>
      <c r="K731" s="15">
        <f t="shared" si="46"/>
        <v>3.6199095022624434E-4</v>
      </c>
      <c r="L731" s="15">
        <f t="shared" si="47"/>
        <v>6.7542063348416287E-5</v>
      </c>
    </row>
    <row r="732" spans="2:12" ht="15" customHeight="1">
      <c r="B732" s="13" t="s">
        <v>60</v>
      </c>
      <c r="C732" s="13" t="s">
        <v>27</v>
      </c>
      <c r="D732" s="13" t="s">
        <v>48</v>
      </c>
      <c r="E732" s="26" t="s">
        <v>48</v>
      </c>
      <c r="F732" s="26">
        <f t="shared" si="44"/>
        <v>4</v>
      </c>
      <c r="G732" s="13">
        <v>24</v>
      </c>
      <c r="H732" s="15">
        <v>7.8891849999999999E-2</v>
      </c>
      <c r="I732" s="15">
        <v>0.16307023000000001</v>
      </c>
      <c r="J732" s="15">
        <f t="shared" si="45"/>
        <v>0.16307023000000001</v>
      </c>
      <c r="K732" s="15">
        <f t="shared" si="46"/>
        <v>3.6199095022624434E-4</v>
      </c>
      <c r="L732" s="15">
        <f t="shared" si="47"/>
        <v>5.9029947511312222E-5</v>
      </c>
    </row>
    <row r="733" spans="2:12" ht="15" customHeight="1">
      <c r="B733" s="13" t="s">
        <v>60</v>
      </c>
      <c r="C733" s="13" t="s">
        <v>28</v>
      </c>
      <c r="D733" s="13" t="s">
        <v>2</v>
      </c>
      <c r="E733" s="26" t="s">
        <v>2</v>
      </c>
      <c r="F733" s="26">
        <f t="shared" si="44"/>
        <v>1</v>
      </c>
      <c r="G733" s="13">
        <v>24</v>
      </c>
      <c r="H733" s="15">
        <v>-4.4820859999999997E-2</v>
      </c>
      <c r="I733" s="15">
        <v>-0.37678856999999999</v>
      </c>
      <c r="J733" s="15">
        <f t="shared" si="45"/>
        <v>-4.4820859999999997E-2</v>
      </c>
      <c r="K733" s="15">
        <f t="shared" si="46"/>
        <v>3.6199095022624434E-4</v>
      </c>
      <c r="L733" s="15">
        <f t="shared" si="47"/>
        <v>-1.6224745701357464E-5</v>
      </c>
    </row>
    <row r="734" spans="2:12" ht="15" customHeight="1">
      <c r="B734" s="13" t="s">
        <v>60</v>
      </c>
      <c r="C734" s="13" t="s">
        <v>29</v>
      </c>
      <c r="D734" s="13" t="s">
        <v>2</v>
      </c>
      <c r="E734" s="26" t="s">
        <v>2</v>
      </c>
      <c r="F734" s="26">
        <f t="shared" si="44"/>
        <v>1</v>
      </c>
      <c r="G734" s="13">
        <v>24</v>
      </c>
      <c r="H734" s="15">
        <v>-7.6979539999999999E-2</v>
      </c>
      <c r="I734" s="15">
        <v>-0.43903091999999999</v>
      </c>
      <c r="J734" s="15">
        <f t="shared" si="45"/>
        <v>-7.6979539999999999E-2</v>
      </c>
      <c r="K734" s="15">
        <f t="shared" si="46"/>
        <v>3.6199095022624434E-4</v>
      </c>
      <c r="L734" s="15">
        <f t="shared" si="47"/>
        <v>-2.7865896832579183E-5</v>
      </c>
    </row>
    <row r="735" spans="2:12" ht="15" customHeight="1">
      <c r="B735" s="13" t="s">
        <v>60</v>
      </c>
      <c r="C735" s="13" t="s">
        <v>30</v>
      </c>
      <c r="D735" s="13" t="s">
        <v>2</v>
      </c>
      <c r="E735" s="26" t="s">
        <v>2</v>
      </c>
      <c r="F735" s="26">
        <f t="shared" si="44"/>
        <v>1</v>
      </c>
      <c r="G735" s="13">
        <v>24</v>
      </c>
      <c r="H735" s="15">
        <v>-7.2632669999999996E-2</v>
      </c>
      <c r="I735" s="15">
        <v>-0.44348162000000002</v>
      </c>
      <c r="J735" s="15">
        <f t="shared" si="45"/>
        <v>-7.2632669999999996E-2</v>
      </c>
      <c r="K735" s="15">
        <f t="shared" si="46"/>
        <v>3.6199095022624434E-4</v>
      </c>
      <c r="L735" s="15">
        <f t="shared" si="47"/>
        <v>-2.6292369230769228E-5</v>
      </c>
    </row>
    <row r="736" spans="2:12" ht="15" customHeight="1">
      <c r="B736" s="13" t="s">
        <v>60</v>
      </c>
      <c r="C736" s="13" t="s">
        <v>31</v>
      </c>
      <c r="D736" s="13" t="s">
        <v>2</v>
      </c>
      <c r="E736" s="26" t="s">
        <v>2</v>
      </c>
      <c r="F736" s="26">
        <f t="shared" si="44"/>
        <v>1</v>
      </c>
      <c r="G736" s="13">
        <v>24</v>
      </c>
      <c r="H736" s="15">
        <v>-9.5170420000000006E-2</v>
      </c>
      <c r="I736" s="15">
        <v>-0.48393494999999997</v>
      </c>
      <c r="J736" s="15">
        <f t="shared" si="45"/>
        <v>-9.5170420000000006E-2</v>
      </c>
      <c r="K736" s="15">
        <f t="shared" si="46"/>
        <v>3.6199095022624434E-4</v>
      </c>
      <c r="L736" s="15">
        <f t="shared" si="47"/>
        <v>-3.445083076923077E-5</v>
      </c>
    </row>
    <row r="737" spans="2:12" ht="15" customHeight="1">
      <c r="B737" s="13" t="s">
        <v>60</v>
      </c>
      <c r="C737" s="13" t="s">
        <v>32</v>
      </c>
      <c r="D737" s="13" t="s">
        <v>2</v>
      </c>
      <c r="E737" s="26" t="s">
        <v>2</v>
      </c>
      <c r="F737" s="26">
        <f t="shared" si="44"/>
        <v>1</v>
      </c>
      <c r="G737" s="13">
        <v>24</v>
      </c>
      <c r="H737" s="15">
        <v>-0.11191938999999999</v>
      </c>
      <c r="I737" s="15">
        <v>-0.51321050000000001</v>
      </c>
      <c r="J737" s="15">
        <f t="shared" si="45"/>
        <v>-0.11191938999999999</v>
      </c>
      <c r="K737" s="15">
        <f t="shared" si="46"/>
        <v>3.6199095022624434E-4</v>
      </c>
      <c r="L737" s="15">
        <f t="shared" si="47"/>
        <v>-4.0513806334841626E-5</v>
      </c>
    </row>
    <row r="738" spans="2:12" ht="15" customHeight="1">
      <c r="B738" s="13" t="s">
        <v>60</v>
      </c>
      <c r="C738" s="13" t="s">
        <v>33</v>
      </c>
      <c r="D738" s="13" t="s">
        <v>2</v>
      </c>
      <c r="E738" s="26" t="s">
        <v>2</v>
      </c>
      <c r="F738" s="26">
        <f t="shared" si="44"/>
        <v>1</v>
      </c>
      <c r="G738" s="13">
        <v>24</v>
      </c>
      <c r="H738" s="15">
        <v>-0.1340558</v>
      </c>
      <c r="I738" s="15">
        <v>-0.52086018000000001</v>
      </c>
      <c r="J738" s="15">
        <f t="shared" si="45"/>
        <v>-0.1340558</v>
      </c>
      <c r="K738" s="15">
        <f t="shared" si="46"/>
        <v>3.6199095022624434E-4</v>
      </c>
      <c r="L738" s="15">
        <f t="shared" si="47"/>
        <v>-4.852698642533937E-5</v>
      </c>
    </row>
    <row r="739" spans="2:12" ht="15" customHeight="1">
      <c r="B739" s="13" t="s">
        <v>60</v>
      </c>
      <c r="C739" s="13" t="s">
        <v>34</v>
      </c>
      <c r="D739" s="13" t="s">
        <v>2</v>
      </c>
      <c r="E739" s="26" t="s">
        <v>2</v>
      </c>
      <c r="F739" s="26">
        <f t="shared" si="44"/>
        <v>1</v>
      </c>
      <c r="G739" s="13">
        <v>24</v>
      </c>
      <c r="H739" s="15">
        <v>-0.15280251</v>
      </c>
      <c r="I739" s="15">
        <v>-0.53580324999999995</v>
      </c>
      <c r="J739" s="15">
        <f t="shared" si="45"/>
        <v>-0.15280251</v>
      </c>
      <c r="K739" s="15">
        <f t="shared" si="46"/>
        <v>3.6199095022624434E-4</v>
      </c>
      <c r="L739" s="15">
        <f t="shared" si="47"/>
        <v>-5.5313125791855201E-5</v>
      </c>
    </row>
    <row r="740" spans="2:12" ht="15" customHeight="1">
      <c r="B740" s="13" t="s">
        <v>60</v>
      </c>
      <c r="C740" s="13" t="s">
        <v>35</v>
      </c>
      <c r="D740" s="13" t="s">
        <v>2</v>
      </c>
      <c r="E740" s="26" t="s">
        <v>2</v>
      </c>
      <c r="F740" s="26">
        <f t="shared" si="44"/>
        <v>1</v>
      </c>
      <c r="G740" s="13">
        <v>24</v>
      </c>
      <c r="H740" s="15">
        <v>-0.86632741000000002</v>
      </c>
      <c r="I740" s="15">
        <v>-1.66479617</v>
      </c>
      <c r="J740" s="15">
        <f t="shared" si="45"/>
        <v>-0.86632741000000002</v>
      </c>
      <c r="K740" s="15">
        <f t="shared" si="46"/>
        <v>3.6199095022624434E-4</v>
      </c>
      <c r="L740" s="15">
        <f t="shared" si="47"/>
        <v>-3.136026823529412E-4</v>
      </c>
    </row>
    <row r="741" spans="2:12" ht="15" customHeight="1">
      <c r="B741" s="13" t="s">
        <v>60</v>
      </c>
      <c r="C741" s="13" t="s">
        <v>36</v>
      </c>
      <c r="D741" s="13" t="s">
        <v>2</v>
      </c>
      <c r="E741" s="26" t="s">
        <v>2</v>
      </c>
      <c r="F741" s="26">
        <f t="shared" si="44"/>
        <v>1</v>
      </c>
      <c r="G741" s="13">
        <v>24</v>
      </c>
      <c r="H741" s="15">
        <v>-0.65372406000000005</v>
      </c>
      <c r="I741" s="15">
        <v>-1.95230408</v>
      </c>
      <c r="J741" s="15">
        <f t="shared" si="45"/>
        <v>-0.65372406000000005</v>
      </c>
      <c r="K741" s="15">
        <f t="shared" si="46"/>
        <v>3.6199095022624434E-4</v>
      </c>
      <c r="L741" s="15">
        <f t="shared" si="47"/>
        <v>-2.3664219366515839E-4</v>
      </c>
    </row>
    <row r="742" spans="2:12" ht="15" customHeight="1">
      <c r="B742" s="13" t="s">
        <v>60</v>
      </c>
      <c r="C742" s="13" t="s">
        <v>37</v>
      </c>
      <c r="D742" s="13" t="s">
        <v>2</v>
      </c>
      <c r="E742" s="26" t="s">
        <v>2</v>
      </c>
      <c r="F742" s="26">
        <f t="shared" si="44"/>
        <v>1</v>
      </c>
      <c r="G742" s="13">
        <v>24</v>
      </c>
      <c r="H742" s="15">
        <v>-0.63427034999999998</v>
      </c>
      <c r="I742" s="15">
        <v>-1.9239572</v>
      </c>
      <c r="J742" s="15">
        <f t="shared" si="45"/>
        <v>-0.63427034999999998</v>
      </c>
      <c r="K742" s="15">
        <f t="shared" si="46"/>
        <v>3.6199095022624434E-4</v>
      </c>
      <c r="L742" s="15">
        <f t="shared" si="47"/>
        <v>-2.2960012669683257E-4</v>
      </c>
    </row>
    <row r="743" spans="2:12" ht="15" customHeight="1">
      <c r="B743" s="13" t="s">
        <v>60</v>
      </c>
      <c r="C743" s="13" t="s">
        <v>38</v>
      </c>
      <c r="D743" s="13" t="s">
        <v>2</v>
      </c>
      <c r="E743" s="26" t="s">
        <v>2</v>
      </c>
      <c r="F743" s="26">
        <f t="shared" si="44"/>
        <v>1</v>
      </c>
      <c r="G743" s="13">
        <v>24</v>
      </c>
      <c r="H743" s="15">
        <v>-0.63745505999999996</v>
      </c>
      <c r="I743" s="15">
        <v>-1.9350392199999999</v>
      </c>
      <c r="J743" s="15">
        <f t="shared" si="45"/>
        <v>-0.63745505999999996</v>
      </c>
      <c r="K743" s="15">
        <f t="shared" si="46"/>
        <v>3.6199095022624434E-4</v>
      </c>
      <c r="L743" s="15">
        <f t="shared" si="47"/>
        <v>-2.3075296289592757E-4</v>
      </c>
    </row>
    <row r="744" spans="2:12" ht="15" customHeight="1">
      <c r="B744" s="13" t="s">
        <v>61</v>
      </c>
      <c r="C744" s="13" t="s">
        <v>53</v>
      </c>
      <c r="D744" s="13" t="s">
        <v>2</v>
      </c>
      <c r="E744" s="26" t="s">
        <v>48</v>
      </c>
      <c r="F744" s="26">
        <f t="shared" si="44"/>
        <v>2</v>
      </c>
      <c r="G744" s="13">
        <v>12</v>
      </c>
      <c r="H744" s="15">
        <v>0.29320516000000002</v>
      </c>
      <c r="I744" s="15">
        <v>0.24124767</v>
      </c>
      <c r="J744" s="15">
        <f t="shared" si="45"/>
        <v>0.29320516000000002</v>
      </c>
      <c r="K744" s="15">
        <f t="shared" si="46"/>
        <v>1.8099547511312217E-4</v>
      </c>
      <c r="L744" s="15">
        <f t="shared" si="47"/>
        <v>5.306880723981901E-5</v>
      </c>
    </row>
    <row r="745" spans="2:12" ht="15" customHeight="1">
      <c r="B745" s="13" t="s">
        <v>61</v>
      </c>
      <c r="C745" s="13" t="s">
        <v>3</v>
      </c>
      <c r="D745" s="13" t="s">
        <v>2</v>
      </c>
      <c r="E745" s="26" t="s">
        <v>2</v>
      </c>
      <c r="F745" s="26">
        <f t="shared" si="44"/>
        <v>1</v>
      </c>
      <c r="G745" s="13">
        <v>12</v>
      </c>
      <c r="H745" s="15">
        <v>6.1696609999999999E-2</v>
      </c>
      <c r="I745" s="15">
        <v>-0.19839687</v>
      </c>
      <c r="J745" s="15">
        <f t="shared" si="45"/>
        <v>6.1696609999999999E-2</v>
      </c>
      <c r="K745" s="15">
        <f t="shared" si="46"/>
        <v>1.8099547511312217E-4</v>
      </c>
      <c r="L745" s="15">
        <f t="shared" si="47"/>
        <v>1.1166807239819004E-5</v>
      </c>
    </row>
    <row r="746" spans="2:12" ht="15" customHeight="1">
      <c r="B746" s="13" t="s">
        <v>61</v>
      </c>
      <c r="C746" s="13" t="s">
        <v>4</v>
      </c>
      <c r="D746" s="13" t="s">
        <v>2</v>
      </c>
      <c r="E746" s="26" t="s">
        <v>2</v>
      </c>
      <c r="F746" s="26">
        <f t="shared" si="44"/>
        <v>1</v>
      </c>
      <c r="G746" s="13">
        <v>12</v>
      </c>
      <c r="H746" s="15">
        <v>2.739581E-2</v>
      </c>
      <c r="I746" s="15">
        <v>-0.26349943999999997</v>
      </c>
      <c r="J746" s="15">
        <f t="shared" si="45"/>
        <v>2.739581E-2</v>
      </c>
      <c r="K746" s="15">
        <f t="shared" si="46"/>
        <v>1.8099547511312217E-4</v>
      </c>
      <c r="L746" s="15">
        <f t="shared" si="47"/>
        <v>4.9585176470588233E-6</v>
      </c>
    </row>
    <row r="747" spans="2:12" ht="15" customHeight="1">
      <c r="B747" s="13" t="s">
        <v>61</v>
      </c>
      <c r="C747" s="13" t="s">
        <v>5</v>
      </c>
      <c r="D747" s="13" t="s">
        <v>2</v>
      </c>
      <c r="E747" s="26" t="s">
        <v>2</v>
      </c>
      <c r="F747" s="26">
        <f t="shared" si="44"/>
        <v>1</v>
      </c>
      <c r="G747" s="13">
        <v>12</v>
      </c>
      <c r="H747" s="15">
        <v>2.485861E-2</v>
      </c>
      <c r="I747" s="15">
        <v>-0.28279903000000001</v>
      </c>
      <c r="J747" s="15">
        <f t="shared" si="45"/>
        <v>2.485861E-2</v>
      </c>
      <c r="K747" s="15">
        <f t="shared" si="46"/>
        <v>1.8099547511312217E-4</v>
      </c>
      <c r="L747" s="15">
        <f t="shared" si="47"/>
        <v>4.4992959276018097E-6</v>
      </c>
    </row>
    <row r="748" spans="2:12" ht="15" customHeight="1">
      <c r="B748" s="13" t="s">
        <v>61</v>
      </c>
      <c r="C748" s="13" t="s">
        <v>6</v>
      </c>
      <c r="D748" s="13" t="s">
        <v>2</v>
      </c>
      <c r="E748" s="26" t="s">
        <v>2</v>
      </c>
      <c r="F748" s="26">
        <f t="shared" si="44"/>
        <v>1</v>
      </c>
      <c r="G748" s="13">
        <v>12</v>
      </c>
      <c r="H748" s="15">
        <v>2.1964879999999999E-2</v>
      </c>
      <c r="I748" s="15">
        <v>-0.29785710999999998</v>
      </c>
      <c r="J748" s="15">
        <f t="shared" si="45"/>
        <v>2.1964879999999999E-2</v>
      </c>
      <c r="K748" s="15">
        <f t="shared" si="46"/>
        <v>1.8099547511312217E-4</v>
      </c>
      <c r="L748" s="15">
        <f t="shared" si="47"/>
        <v>3.9755438914027146E-6</v>
      </c>
    </row>
    <row r="749" spans="2:12" ht="15" customHeight="1">
      <c r="B749" s="13" t="s">
        <v>61</v>
      </c>
      <c r="C749" s="13" t="s">
        <v>7</v>
      </c>
      <c r="D749" s="13" t="s">
        <v>2</v>
      </c>
      <c r="E749" s="26" t="s">
        <v>2</v>
      </c>
      <c r="F749" s="26">
        <f t="shared" si="44"/>
        <v>1</v>
      </c>
      <c r="G749" s="13">
        <v>12</v>
      </c>
      <c r="H749" s="15">
        <v>1.16501E-2</v>
      </c>
      <c r="I749" s="15">
        <v>-0.32839566999999997</v>
      </c>
      <c r="J749" s="15">
        <f t="shared" si="45"/>
        <v>1.16501E-2</v>
      </c>
      <c r="K749" s="15">
        <f t="shared" si="46"/>
        <v>1.8099547511312217E-4</v>
      </c>
      <c r="L749" s="15">
        <f t="shared" si="47"/>
        <v>2.1086153846153846E-6</v>
      </c>
    </row>
    <row r="750" spans="2:12" ht="15" customHeight="1">
      <c r="B750" s="13" t="s">
        <v>61</v>
      </c>
      <c r="C750" s="13" t="s">
        <v>8</v>
      </c>
      <c r="D750" s="13" t="s">
        <v>2</v>
      </c>
      <c r="E750" s="26" t="s">
        <v>2</v>
      </c>
      <c r="F750" s="26">
        <f t="shared" si="44"/>
        <v>1</v>
      </c>
      <c r="G750" s="13">
        <v>12</v>
      </c>
      <c r="H750" s="15">
        <v>-2.356722E-2</v>
      </c>
      <c r="I750" s="15">
        <v>-0.35261424000000002</v>
      </c>
      <c r="J750" s="15">
        <f t="shared" si="45"/>
        <v>-2.356722E-2</v>
      </c>
      <c r="K750" s="15">
        <f t="shared" si="46"/>
        <v>1.8099547511312217E-4</v>
      </c>
      <c r="L750" s="15">
        <f t="shared" si="47"/>
        <v>-4.2655601809954749E-6</v>
      </c>
    </row>
    <row r="751" spans="2:12" ht="15" customHeight="1">
      <c r="B751" s="13" t="s">
        <v>61</v>
      </c>
      <c r="C751" s="13" t="s">
        <v>9</v>
      </c>
      <c r="D751" s="13" t="s">
        <v>2</v>
      </c>
      <c r="E751" s="26" t="s">
        <v>2</v>
      </c>
      <c r="F751" s="26">
        <f t="shared" si="44"/>
        <v>1</v>
      </c>
      <c r="G751" s="13">
        <v>12</v>
      </c>
      <c r="H751" s="15">
        <v>-4.4121189999999998E-2</v>
      </c>
      <c r="I751" s="15">
        <v>-0.36831625000000001</v>
      </c>
      <c r="J751" s="15">
        <f t="shared" si="45"/>
        <v>-4.4121189999999998E-2</v>
      </c>
      <c r="K751" s="15">
        <f t="shared" si="46"/>
        <v>1.8099547511312217E-4</v>
      </c>
      <c r="L751" s="15">
        <f t="shared" si="47"/>
        <v>-7.9857357466063336E-6</v>
      </c>
    </row>
    <row r="752" spans="2:12" ht="15" customHeight="1">
      <c r="B752" s="13" t="s">
        <v>61</v>
      </c>
      <c r="C752" s="13" t="s">
        <v>10</v>
      </c>
      <c r="D752" s="13" t="s">
        <v>2</v>
      </c>
      <c r="E752" s="26" t="s">
        <v>2</v>
      </c>
      <c r="F752" s="26">
        <f t="shared" si="44"/>
        <v>1</v>
      </c>
      <c r="G752" s="13">
        <v>12</v>
      </c>
      <c r="H752" s="15">
        <v>-2.6769230000000001E-2</v>
      </c>
      <c r="I752" s="15">
        <v>-0.33311193</v>
      </c>
      <c r="J752" s="15">
        <f t="shared" si="45"/>
        <v>-2.6769230000000001E-2</v>
      </c>
      <c r="K752" s="15">
        <f t="shared" si="46"/>
        <v>1.8099547511312217E-4</v>
      </c>
      <c r="L752" s="15">
        <f t="shared" si="47"/>
        <v>-4.8451095022624434E-6</v>
      </c>
    </row>
    <row r="753" spans="2:12" ht="15" customHeight="1">
      <c r="B753" s="13" t="s">
        <v>61</v>
      </c>
      <c r="C753" s="13" t="s">
        <v>11</v>
      </c>
      <c r="D753" s="13" t="s">
        <v>2</v>
      </c>
      <c r="E753" s="26" t="s">
        <v>2</v>
      </c>
      <c r="F753" s="26">
        <f t="shared" si="44"/>
        <v>1</v>
      </c>
      <c r="G753" s="13">
        <v>12</v>
      </c>
      <c r="H753" s="15">
        <v>-0.83930243000000004</v>
      </c>
      <c r="I753" s="15">
        <v>-1.6314547800000001</v>
      </c>
      <c r="J753" s="15">
        <f t="shared" si="45"/>
        <v>-0.83930243000000004</v>
      </c>
      <c r="K753" s="15">
        <f t="shared" si="46"/>
        <v>1.8099547511312217E-4</v>
      </c>
      <c r="L753" s="15">
        <f t="shared" si="47"/>
        <v>-1.5190994208144797E-4</v>
      </c>
    </row>
    <row r="754" spans="2:12" ht="15" customHeight="1">
      <c r="B754" s="13" t="s">
        <v>61</v>
      </c>
      <c r="C754" s="13" t="s">
        <v>12</v>
      </c>
      <c r="D754" s="13" t="s">
        <v>2</v>
      </c>
      <c r="E754" s="26" t="s">
        <v>2</v>
      </c>
      <c r="F754" s="26">
        <f t="shared" si="44"/>
        <v>1</v>
      </c>
      <c r="G754" s="13">
        <v>12</v>
      </c>
      <c r="H754" s="15">
        <v>-0.61308267999999999</v>
      </c>
      <c r="I754" s="15">
        <v>-1.91527856</v>
      </c>
      <c r="J754" s="15">
        <f t="shared" si="45"/>
        <v>-0.61308267999999999</v>
      </c>
      <c r="K754" s="15">
        <f t="shared" si="46"/>
        <v>1.8099547511312217E-4</v>
      </c>
      <c r="L754" s="15">
        <f t="shared" si="47"/>
        <v>-1.1096519095022624E-4</v>
      </c>
    </row>
    <row r="755" spans="2:12" ht="15" customHeight="1">
      <c r="B755" s="13" t="s">
        <v>61</v>
      </c>
      <c r="C755" s="13" t="s">
        <v>13</v>
      </c>
      <c r="D755" s="13" t="s">
        <v>2</v>
      </c>
      <c r="E755" s="26" t="s">
        <v>2</v>
      </c>
      <c r="F755" s="26">
        <f t="shared" si="44"/>
        <v>1</v>
      </c>
      <c r="G755" s="13">
        <v>12</v>
      </c>
      <c r="H755" s="15">
        <v>-0.61668692999999997</v>
      </c>
      <c r="I755" s="15">
        <v>-1.9264496900000001</v>
      </c>
      <c r="J755" s="15">
        <f t="shared" si="45"/>
        <v>-0.61668692999999997</v>
      </c>
      <c r="K755" s="15">
        <f t="shared" si="46"/>
        <v>1.8099547511312217E-4</v>
      </c>
      <c r="L755" s="15">
        <f t="shared" si="47"/>
        <v>-1.1161754389140271E-4</v>
      </c>
    </row>
    <row r="756" spans="2:12" ht="15" customHeight="1">
      <c r="B756" s="13" t="s">
        <v>61</v>
      </c>
      <c r="C756" s="13" t="s">
        <v>14</v>
      </c>
      <c r="D756" s="13" t="s">
        <v>2</v>
      </c>
      <c r="E756" s="26" t="s">
        <v>48</v>
      </c>
      <c r="F756" s="26">
        <f t="shared" si="44"/>
        <v>2</v>
      </c>
      <c r="G756" s="13">
        <v>12</v>
      </c>
      <c r="H756" s="15">
        <v>0.29671651999999998</v>
      </c>
      <c r="I756" s="15">
        <v>0.2436306</v>
      </c>
      <c r="J756" s="15">
        <f t="shared" si="45"/>
        <v>0.29671651999999998</v>
      </c>
      <c r="K756" s="15">
        <f t="shared" si="46"/>
        <v>1.8099547511312217E-4</v>
      </c>
      <c r="L756" s="15">
        <f t="shared" si="47"/>
        <v>5.3704347511312213E-5</v>
      </c>
    </row>
    <row r="757" spans="2:12" ht="15" customHeight="1">
      <c r="B757" s="13" t="s">
        <v>61</v>
      </c>
      <c r="C757" s="13" t="s">
        <v>40</v>
      </c>
      <c r="D757" s="13" t="s">
        <v>48</v>
      </c>
      <c r="E757" s="26" t="s">
        <v>48</v>
      </c>
      <c r="F757" s="26">
        <f t="shared" si="44"/>
        <v>4</v>
      </c>
      <c r="G757" s="13">
        <v>12</v>
      </c>
      <c r="H757" s="15">
        <v>0.33562871999999999</v>
      </c>
      <c r="I757" s="15">
        <v>0.55636076999999995</v>
      </c>
      <c r="J757" s="15">
        <f t="shared" si="45"/>
        <v>0.55636076999999995</v>
      </c>
      <c r="K757" s="15">
        <f t="shared" si="46"/>
        <v>1.8099547511312217E-4</v>
      </c>
      <c r="L757" s="15">
        <f t="shared" si="47"/>
        <v>1.0069878190045248E-4</v>
      </c>
    </row>
    <row r="758" spans="2:12" ht="15" customHeight="1">
      <c r="B758" s="13" t="s">
        <v>61</v>
      </c>
      <c r="C758" s="13" t="s">
        <v>15</v>
      </c>
      <c r="D758" s="13" t="s">
        <v>2</v>
      </c>
      <c r="E758" s="26" t="s">
        <v>2</v>
      </c>
      <c r="F758" s="26">
        <f t="shared" si="44"/>
        <v>1</v>
      </c>
      <c r="G758" s="13">
        <v>12</v>
      </c>
      <c r="H758" s="15">
        <v>5.5686289999999999E-2</v>
      </c>
      <c r="I758" s="15">
        <v>-0.18799722999999999</v>
      </c>
      <c r="J758" s="15">
        <f t="shared" si="45"/>
        <v>5.5686289999999999E-2</v>
      </c>
      <c r="K758" s="15">
        <f t="shared" si="46"/>
        <v>1.8099547511312217E-4</v>
      </c>
      <c r="L758" s="15">
        <f t="shared" si="47"/>
        <v>1.0078966515837103E-5</v>
      </c>
    </row>
    <row r="759" spans="2:12" ht="15" customHeight="1">
      <c r="B759" s="13" t="s">
        <v>61</v>
      </c>
      <c r="C759" s="13" t="s">
        <v>16</v>
      </c>
      <c r="D759" s="13" t="s">
        <v>2</v>
      </c>
      <c r="E759" s="26" t="s">
        <v>2</v>
      </c>
      <c r="F759" s="26">
        <f t="shared" si="44"/>
        <v>1</v>
      </c>
      <c r="G759" s="13">
        <v>12</v>
      </c>
      <c r="H759" s="15">
        <v>2.0907889999999998E-2</v>
      </c>
      <c r="I759" s="15">
        <v>-0.25374055000000001</v>
      </c>
      <c r="J759" s="15">
        <f t="shared" si="45"/>
        <v>2.0907889999999998E-2</v>
      </c>
      <c r="K759" s="15">
        <f t="shared" si="46"/>
        <v>1.8099547511312217E-4</v>
      </c>
      <c r="L759" s="15">
        <f t="shared" si="47"/>
        <v>3.7842334841628955E-6</v>
      </c>
    </row>
    <row r="760" spans="2:12" ht="15" customHeight="1">
      <c r="B760" s="13" t="s">
        <v>61</v>
      </c>
      <c r="C760" s="13" t="s">
        <v>17</v>
      </c>
      <c r="D760" s="13" t="s">
        <v>2</v>
      </c>
      <c r="E760" s="26" t="s">
        <v>2</v>
      </c>
      <c r="F760" s="26">
        <f t="shared" si="44"/>
        <v>1</v>
      </c>
      <c r="G760" s="13">
        <v>12</v>
      </c>
      <c r="H760" s="15">
        <v>1.6544900000000001E-2</v>
      </c>
      <c r="I760" s="15">
        <v>-0.27531707999999999</v>
      </c>
      <c r="J760" s="15">
        <f t="shared" si="45"/>
        <v>1.6544900000000001E-2</v>
      </c>
      <c r="K760" s="15">
        <f t="shared" si="46"/>
        <v>1.8099547511312217E-4</v>
      </c>
      <c r="L760" s="15">
        <f t="shared" si="47"/>
        <v>2.9945520361990953E-6</v>
      </c>
    </row>
    <row r="761" spans="2:12" ht="15" customHeight="1">
      <c r="B761" s="13" t="s">
        <v>61</v>
      </c>
      <c r="C761" s="13" t="s">
        <v>18</v>
      </c>
      <c r="D761" s="13" t="s">
        <v>2</v>
      </c>
      <c r="E761" s="26" t="s">
        <v>2</v>
      </c>
      <c r="F761" s="26">
        <f t="shared" si="44"/>
        <v>1</v>
      </c>
      <c r="G761" s="13">
        <v>12</v>
      </c>
      <c r="H761" s="15">
        <v>1.150576E-2</v>
      </c>
      <c r="I761" s="15">
        <v>-0.2929775</v>
      </c>
      <c r="J761" s="15">
        <f t="shared" si="45"/>
        <v>1.150576E-2</v>
      </c>
      <c r="K761" s="15">
        <f t="shared" si="46"/>
        <v>1.8099547511312217E-4</v>
      </c>
      <c r="L761" s="15">
        <f t="shared" si="47"/>
        <v>2.0824904977375566E-6</v>
      </c>
    </row>
    <row r="762" spans="2:12" ht="15" customHeight="1">
      <c r="B762" s="13" t="s">
        <v>61</v>
      </c>
      <c r="C762" s="13" t="s">
        <v>19</v>
      </c>
      <c r="D762" s="13" t="s">
        <v>2</v>
      </c>
      <c r="E762" s="26" t="s">
        <v>2</v>
      </c>
      <c r="F762" s="26">
        <f t="shared" si="44"/>
        <v>1</v>
      </c>
      <c r="G762" s="13">
        <v>12</v>
      </c>
      <c r="H762" s="15">
        <v>-1.2163139999999999E-2</v>
      </c>
      <c r="I762" s="15">
        <v>-0.33735911000000002</v>
      </c>
      <c r="J762" s="15">
        <f t="shared" si="45"/>
        <v>-1.2163139999999999E-2</v>
      </c>
      <c r="K762" s="15">
        <f t="shared" si="46"/>
        <v>1.8099547511312217E-4</v>
      </c>
      <c r="L762" s="15">
        <f t="shared" si="47"/>
        <v>-2.2014733031674206E-6</v>
      </c>
    </row>
    <row r="763" spans="2:12" ht="15" customHeight="1">
      <c r="B763" s="13" t="s">
        <v>61</v>
      </c>
      <c r="C763" s="13" t="s">
        <v>20</v>
      </c>
      <c r="D763" s="13" t="s">
        <v>2</v>
      </c>
      <c r="E763" s="26" t="s">
        <v>2</v>
      </c>
      <c r="F763" s="26">
        <f t="shared" si="44"/>
        <v>1</v>
      </c>
      <c r="G763" s="13">
        <v>12</v>
      </c>
      <c r="H763" s="15">
        <v>-3.8832369999999998E-2</v>
      </c>
      <c r="I763" s="15">
        <v>-0.35307804999999998</v>
      </c>
      <c r="J763" s="15">
        <f t="shared" si="45"/>
        <v>-3.8832369999999998E-2</v>
      </c>
      <c r="K763" s="15">
        <f t="shared" si="46"/>
        <v>1.8099547511312217E-4</v>
      </c>
      <c r="L763" s="15">
        <f t="shared" si="47"/>
        <v>-7.0284832579185516E-6</v>
      </c>
    </row>
    <row r="764" spans="2:12" ht="15" customHeight="1">
      <c r="B764" s="13" t="s">
        <v>61</v>
      </c>
      <c r="C764" s="13" t="s">
        <v>21</v>
      </c>
      <c r="D764" s="13" t="s">
        <v>2</v>
      </c>
      <c r="E764" s="26" t="s">
        <v>2</v>
      </c>
      <c r="F764" s="26">
        <f t="shared" si="44"/>
        <v>1</v>
      </c>
      <c r="G764" s="13">
        <v>12</v>
      </c>
      <c r="H764" s="15">
        <v>-7.1898279999999995E-2</v>
      </c>
      <c r="I764" s="15">
        <v>-0.38134305000000002</v>
      </c>
      <c r="J764" s="15">
        <f t="shared" si="45"/>
        <v>-7.1898279999999995E-2</v>
      </c>
      <c r="K764" s="15">
        <f t="shared" si="46"/>
        <v>1.8099547511312217E-4</v>
      </c>
      <c r="L764" s="15">
        <f t="shared" si="47"/>
        <v>-1.3013263348416288E-5</v>
      </c>
    </row>
    <row r="765" spans="2:12" ht="15" customHeight="1">
      <c r="B765" s="13" t="s">
        <v>61</v>
      </c>
      <c r="C765" s="13" t="s">
        <v>22</v>
      </c>
      <c r="D765" s="13" t="s">
        <v>2</v>
      </c>
      <c r="E765" s="26" t="s">
        <v>2</v>
      </c>
      <c r="F765" s="26">
        <f t="shared" si="44"/>
        <v>1</v>
      </c>
      <c r="G765" s="13">
        <v>12</v>
      </c>
      <c r="H765" s="15">
        <v>-5.4709300000000002E-2</v>
      </c>
      <c r="I765" s="15">
        <v>-0.34628339000000002</v>
      </c>
      <c r="J765" s="15">
        <f t="shared" si="45"/>
        <v>-5.4709300000000002E-2</v>
      </c>
      <c r="K765" s="15">
        <f t="shared" si="46"/>
        <v>1.8099547511312217E-4</v>
      </c>
      <c r="L765" s="15">
        <f t="shared" si="47"/>
        <v>-9.9021357466063344E-6</v>
      </c>
    </row>
    <row r="766" spans="2:12" ht="15" customHeight="1">
      <c r="B766" s="13" t="s">
        <v>61</v>
      </c>
      <c r="C766" s="13" t="s">
        <v>24</v>
      </c>
      <c r="D766" s="13" t="s">
        <v>2</v>
      </c>
      <c r="E766" s="26" t="s">
        <v>2</v>
      </c>
      <c r="F766" s="26">
        <f t="shared" si="44"/>
        <v>1</v>
      </c>
      <c r="G766" s="13">
        <v>12</v>
      </c>
      <c r="H766" s="15">
        <v>-0.62273544999999997</v>
      </c>
      <c r="I766" s="15">
        <v>-1.9298471699999999</v>
      </c>
      <c r="J766" s="15">
        <f t="shared" si="45"/>
        <v>-0.62273544999999997</v>
      </c>
      <c r="K766" s="15">
        <f t="shared" si="46"/>
        <v>1.8099547511312217E-4</v>
      </c>
      <c r="L766" s="15">
        <f t="shared" si="47"/>
        <v>-1.1271229864253393E-4</v>
      </c>
    </row>
    <row r="767" spans="2:12" ht="15" customHeight="1">
      <c r="B767" s="13" t="s">
        <v>61</v>
      </c>
      <c r="C767" s="13" t="s">
        <v>25</v>
      </c>
      <c r="D767" s="13" t="s">
        <v>2</v>
      </c>
      <c r="E767" s="26" t="s">
        <v>2</v>
      </c>
      <c r="F767" s="26">
        <f t="shared" si="44"/>
        <v>1</v>
      </c>
      <c r="G767" s="13">
        <v>12</v>
      </c>
      <c r="H767" s="15">
        <v>-0.62325682999999998</v>
      </c>
      <c r="I767" s="15">
        <v>-1.9379668400000001</v>
      </c>
      <c r="J767" s="15">
        <f t="shared" si="45"/>
        <v>-0.62325682999999998</v>
      </c>
      <c r="K767" s="15">
        <f t="shared" si="46"/>
        <v>1.8099547511312217E-4</v>
      </c>
      <c r="L767" s="15">
        <f t="shared" si="47"/>
        <v>-1.1280666606334841E-4</v>
      </c>
    </row>
    <row r="768" spans="2:12" ht="15" customHeight="1">
      <c r="B768" s="13" t="s">
        <v>61</v>
      </c>
      <c r="C768" s="13" t="s">
        <v>26</v>
      </c>
      <c r="D768" s="13" t="s">
        <v>2</v>
      </c>
      <c r="E768" s="26" t="s">
        <v>48</v>
      </c>
      <c r="F768" s="26">
        <f t="shared" si="44"/>
        <v>2</v>
      </c>
      <c r="G768" s="13">
        <v>24</v>
      </c>
      <c r="H768" s="15">
        <v>0.27394422000000002</v>
      </c>
      <c r="I768" s="15">
        <v>0.19693015</v>
      </c>
      <c r="J768" s="15">
        <f t="shared" si="45"/>
        <v>0.27394422000000002</v>
      </c>
      <c r="K768" s="15">
        <f t="shared" si="46"/>
        <v>3.6199095022624434E-4</v>
      </c>
      <c r="L768" s="15">
        <f t="shared" si="47"/>
        <v>9.9165328506787328E-5</v>
      </c>
    </row>
    <row r="769" spans="2:12" ht="15" customHeight="1">
      <c r="B769" s="13" t="s">
        <v>61</v>
      </c>
      <c r="C769" s="13" t="s">
        <v>27</v>
      </c>
      <c r="D769" s="13" t="s">
        <v>48</v>
      </c>
      <c r="E769" s="26" t="s">
        <v>48</v>
      </c>
      <c r="F769" s="26">
        <f t="shared" si="44"/>
        <v>4</v>
      </c>
      <c r="G769" s="13">
        <v>24</v>
      </c>
      <c r="H769" s="15">
        <v>0.31319569000000003</v>
      </c>
      <c r="I769" s="15">
        <v>0.50693151999999997</v>
      </c>
      <c r="J769" s="15">
        <f t="shared" si="45"/>
        <v>0.50693151999999997</v>
      </c>
      <c r="K769" s="15">
        <f t="shared" si="46"/>
        <v>3.6199095022624434E-4</v>
      </c>
      <c r="L769" s="15">
        <f t="shared" si="47"/>
        <v>1.8350462262443437E-4</v>
      </c>
    </row>
    <row r="770" spans="2:12" ht="15" customHeight="1">
      <c r="B770" s="13" t="s">
        <v>61</v>
      </c>
      <c r="C770" s="13" t="s">
        <v>28</v>
      </c>
      <c r="D770" s="13" t="s">
        <v>2</v>
      </c>
      <c r="E770" s="26" t="s">
        <v>2</v>
      </c>
      <c r="F770" s="26">
        <f t="shared" si="44"/>
        <v>1</v>
      </c>
      <c r="G770" s="13">
        <v>24</v>
      </c>
      <c r="H770" s="15">
        <v>3.8505249999999998E-2</v>
      </c>
      <c r="I770" s="15">
        <v>-0.22729558</v>
      </c>
      <c r="J770" s="15">
        <f t="shared" si="45"/>
        <v>3.8505249999999998E-2</v>
      </c>
      <c r="K770" s="15">
        <f t="shared" si="46"/>
        <v>3.6199095022624434E-4</v>
      </c>
      <c r="L770" s="15">
        <f t="shared" si="47"/>
        <v>1.3938552036199094E-5</v>
      </c>
    </row>
    <row r="771" spans="2:12" ht="15" customHeight="1">
      <c r="B771" s="13" t="s">
        <v>61</v>
      </c>
      <c r="C771" s="13" t="s">
        <v>29</v>
      </c>
      <c r="D771" s="13" t="s">
        <v>2</v>
      </c>
      <c r="E771" s="26" t="s">
        <v>2</v>
      </c>
      <c r="F771" s="26">
        <f t="shared" si="44"/>
        <v>1</v>
      </c>
      <c r="G771" s="13">
        <v>24</v>
      </c>
      <c r="H771" s="15">
        <v>4.6564299999999996E-3</v>
      </c>
      <c r="I771" s="15">
        <v>-0.29158574999999998</v>
      </c>
      <c r="J771" s="15">
        <f t="shared" si="45"/>
        <v>4.6564299999999996E-3</v>
      </c>
      <c r="K771" s="15">
        <f t="shared" si="46"/>
        <v>3.6199095022624434E-4</v>
      </c>
      <c r="L771" s="15">
        <f t="shared" si="47"/>
        <v>1.6855855203619907E-6</v>
      </c>
    </row>
    <row r="772" spans="2:12" ht="15" customHeight="1">
      <c r="B772" s="13" t="s">
        <v>61</v>
      </c>
      <c r="C772" s="13" t="s">
        <v>30</v>
      </c>
      <c r="D772" s="13" t="s">
        <v>2</v>
      </c>
      <c r="E772" s="26" t="s">
        <v>2</v>
      </c>
      <c r="F772" s="26">
        <f t="shared" si="44"/>
        <v>1</v>
      </c>
      <c r="G772" s="13">
        <v>24</v>
      </c>
      <c r="H772" s="15">
        <v>6.8084000000000005E-4</v>
      </c>
      <c r="I772" s="15">
        <v>-0.31213802000000002</v>
      </c>
      <c r="J772" s="15">
        <f t="shared" si="45"/>
        <v>6.8084000000000005E-4</v>
      </c>
      <c r="K772" s="15">
        <f t="shared" si="46"/>
        <v>3.6199095022624434E-4</v>
      </c>
      <c r="L772" s="15">
        <f t="shared" si="47"/>
        <v>2.4645791855203622E-7</v>
      </c>
    </row>
    <row r="773" spans="2:12" ht="15" customHeight="1">
      <c r="B773" s="13" t="s">
        <v>61</v>
      </c>
      <c r="C773" s="13" t="s">
        <v>31</v>
      </c>
      <c r="D773" s="13" t="s">
        <v>2</v>
      </c>
      <c r="E773" s="26" t="s">
        <v>2</v>
      </c>
      <c r="F773" s="26">
        <f t="shared" ref="F773:F836" si="48">IF(AND(D773="Check",E773="Check"),1, IF(AND(D773="Check",E773="Raise"),2, IF(AND(D773="Raise",E773="Check"),3, IF(AND(D773="Raise",E773="Raise"),4,"Error"))))</f>
        <v>1</v>
      </c>
      <c r="G773" s="13">
        <v>24</v>
      </c>
      <c r="H773" s="15">
        <v>-4.0836600000000002E-3</v>
      </c>
      <c r="I773" s="15">
        <v>-0.32902799999999999</v>
      </c>
      <c r="J773" s="15">
        <f t="shared" ref="J773:J836" si="49">MAX(H773:I773)</f>
        <v>-4.0836600000000002E-3</v>
      </c>
      <c r="K773" s="15">
        <f t="shared" ref="K773:K836" si="50">G773/SUM(G$4:G$5086)</f>
        <v>3.6199095022624434E-4</v>
      </c>
      <c r="L773" s="15">
        <f t="shared" ref="L773:L836" si="51">K773*J773</f>
        <v>-1.4782479638009051E-6</v>
      </c>
    </row>
    <row r="774" spans="2:12" ht="15" customHeight="1">
      <c r="B774" s="13" t="s">
        <v>61</v>
      </c>
      <c r="C774" s="13" t="s">
        <v>32</v>
      </c>
      <c r="D774" s="13" t="s">
        <v>2</v>
      </c>
      <c r="E774" s="26" t="s">
        <v>2</v>
      </c>
      <c r="F774" s="26">
        <f t="shared" si="48"/>
        <v>1</v>
      </c>
      <c r="G774" s="13">
        <v>24</v>
      </c>
      <c r="H774" s="15">
        <v>-2.6124370000000001E-2</v>
      </c>
      <c r="I774" s="15">
        <v>-0.37091123999999998</v>
      </c>
      <c r="J774" s="15">
        <f t="shared" si="49"/>
        <v>-2.6124370000000001E-2</v>
      </c>
      <c r="K774" s="15">
        <f t="shared" si="50"/>
        <v>3.6199095022624434E-4</v>
      </c>
      <c r="L774" s="15">
        <f t="shared" si="51"/>
        <v>-9.4567855203619903E-6</v>
      </c>
    </row>
    <row r="775" spans="2:12" ht="15" customHeight="1">
      <c r="B775" s="13" t="s">
        <v>61</v>
      </c>
      <c r="C775" s="13" t="s">
        <v>33</v>
      </c>
      <c r="D775" s="13" t="s">
        <v>2</v>
      </c>
      <c r="E775" s="26" t="s">
        <v>2</v>
      </c>
      <c r="F775" s="26">
        <f t="shared" si="48"/>
        <v>1</v>
      </c>
      <c r="G775" s="13">
        <v>24</v>
      </c>
      <c r="H775" s="15">
        <v>-5.0826910000000003E-2</v>
      </c>
      <c r="I775" s="15">
        <v>-0.38490580000000002</v>
      </c>
      <c r="J775" s="15">
        <f t="shared" si="49"/>
        <v>-5.0826910000000003E-2</v>
      </c>
      <c r="K775" s="15">
        <f t="shared" si="50"/>
        <v>3.6199095022624434E-4</v>
      </c>
      <c r="L775" s="15">
        <f t="shared" si="51"/>
        <v>-1.8398881447963802E-5</v>
      </c>
    </row>
    <row r="776" spans="2:12" ht="15" customHeight="1">
      <c r="B776" s="13" t="s">
        <v>61</v>
      </c>
      <c r="C776" s="13" t="s">
        <v>34</v>
      </c>
      <c r="D776" s="13" t="s">
        <v>2</v>
      </c>
      <c r="E776" s="26" t="s">
        <v>2</v>
      </c>
      <c r="F776" s="26">
        <f t="shared" si="48"/>
        <v>1</v>
      </c>
      <c r="G776" s="13">
        <v>24</v>
      </c>
      <c r="H776" s="15">
        <v>-7.1442069999999996E-2</v>
      </c>
      <c r="I776" s="15">
        <v>-0.40071605999999999</v>
      </c>
      <c r="J776" s="15">
        <f t="shared" si="49"/>
        <v>-7.1442069999999996E-2</v>
      </c>
      <c r="K776" s="15">
        <f t="shared" si="50"/>
        <v>3.6199095022624434E-4</v>
      </c>
      <c r="L776" s="15">
        <f t="shared" si="51"/>
        <v>-2.5861382805429864E-5</v>
      </c>
    </row>
    <row r="777" spans="2:12" ht="15" customHeight="1">
      <c r="B777" s="13" t="s">
        <v>61</v>
      </c>
      <c r="C777" s="13" t="s">
        <v>35</v>
      </c>
      <c r="D777" s="13" t="s">
        <v>2</v>
      </c>
      <c r="E777" s="26" t="s">
        <v>2</v>
      </c>
      <c r="F777" s="26">
        <f t="shared" si="48"/>
        <v>1</v>
      </c>
      <c r="G777" s="13">
        <v>24</v>
      </c>
      <c r="H777" s="15">
        <v>-5.4569850000000003E-2</v>
      </c>
      <c r="I777" s="15">
        <v>-0.36610685999999998</v>
      </c>
      <c r="J777" s="15">
        <f t="shared" si="49"/>
        <v>-5.4569850000000003E-2</v>
      </c>
      <c r="K777" s="15">
        <f t="shared" si="50"/>
        <v>3.6199095022624434E-4</v>
      </c>
      <c r="L777" s="15">
        <f t="shared" si="51"/>
        <v>-1.9753791855203619E-5</v>
      </c>
    </row>
    <row r="778" spans="2:12" ht="15" customHeight="1">
      <c r="B778" s="13" t="s">
        <v>61</v>
      </c>
      <c r="C778" s="13" t="s">
        <v>36</v>
      </c>
      <c r="D778" s="13" t="s">
        <v>2</v>
      </c>
      <c r="E778" s="26" t="s">
        <v>2</v>
      </c>
      <c r="F778" s="26">
        <f t="shared" si="48"/>
        <v>1</v>
      </c>
      <c r="G778" s="13">
        <v>24</v>
      </c>
      <c r="H778" s="15">
        <v>-0.85792595000000005</v>
      </c>
      <c r="I778" s="15">
        <v>-1.64775702</v>
      </c>
      <c r="J778" s="15">
        <f t="shared" si="49"/>
        <v>-0.85792595000000005</v>
      </c>
      <c r="K778" s="15">
        <f t="shared" si="50"/>
        <v>3.6199095022624434E-4</v>
      </c>
      <c r="L778" s="15">
        <f t="shared" si="51"/>
        <v>-3.105614298642534E-4</v>
      </c>
    </row>
    <row r="779" spans="2:12" ht="15" customHeight="1">
      <c r="B779" s="13" t="s">
        <v>61</v>
      </c>
      <c r="C779" s="13" t="s">
        <v>37</v>
      </c>
      <c r="D779" s="13" t="s">
        <v>2</v>
      </c>
      <c r="E779" s="26" t="s">
        <v>2</v>
      </c>
      <c r="F779" s="26">
        <f t="shared" si="48"/>
        <v>1</v>
      </c>
      <c r="G779" s="13">
        <v>24</v>
      </c>
      <c r="H779" s="15">
        <v>-0.63336265999999997</v>
      </c>
      <c r="I779" s="15">
        <v>-1.9290192399999999</v>
      </c>
      <c r="J779" s="15">
        <f t="shared" si="49"/>
        <v>-0.63336265999999997</v>
      </c>
      <c r="K779" s="15">
        <f t="shared" si="50"/>
        <v>3.6199095022624434E-4</v>
      </c>
      <c r="L779" s="15">
        <f t="shared" si="51"/>
        <v>-2.2927155113122171E-4</v>
      </c>
    </row>
    <row r="780" spans="2:12" ht="15" customHeight="1">
      <c r="B780" s="13" t="s">
        <v>61</v>
      </c>
      <c r="C780" s="13" t="s">
        <v>38</v>
      </c>
      <c r="D780" s="13" t="s">
        <v>2</v>
      </c>
      <c r="E780" s="26" t="s">
        <v>2</v>
      </c>
      <c r="F780" s="26">
        <f t="shared" si="48"/>
        <v>1</v>
      </c>
      <c r="G780" s="13">
        <v>24</v>
      </c>
      <c r="H780" s="15">
        <v>-0.63530723</v>
      </c>
      <c r="I780" s="15">
        <v>-1.93866954</v>
      </c>
      <c r="J780" s="15">
        <f t="shared" si="49"/>
        <v>-0.63530723</v>
      </c>
      <c r="K780" s="15">
        <f t="shared" si="50"/>
        <v>3.6199095022624434E-4</v>
      </c>
      <c r="L780" s="15">
        <f t="shared" si="51"/>
        <v>-2.2997546787330316E-4</v>
      </c>
    </row>
    <row r="781" spans="2:12" ht="15" customHeight="1">
      <c r="B781" s="13" t="s">
        <v>62</v>
      </c>
      <c r="C781" s="13" t="s">
        <v>53</v>
      </c>
      <c r="D781" s="13" t="s">
        <v>48</v>
      </c>
      <c r="E781" s="26" t="s">
        <v>48</v>
      </c>
      <c r="F781" s="26">
        <f t="shared" si="48"/>
        <v>4</v>
      </c>
      <c r="G781" s="13">
        <v>12</v>
      </c>
      <c r="H781" s="15">
        <v>0.38941207</v>
      </c>
      <c r="I781" s="15">
        <v>0.39338510999999998</v>
      </c>
      <c r="J781" s="15">
        <f t="shared" si="49"/>
        <v>0.39338510999999998</v>
      </c>
      <c r="K781" s="15">
        <f t="shared" si="50"/>
        <v>1.8099547511312217E-4</v>
      </c>
      <c r="L781" s="15">
        <f t="shared" si="51"/>
        <v>7.1200924886877828E-5</v>
      </c>
    </row>
    <row r="782" spans="2:12" ht="15" customHeight="1">
      <c r="B782" s="13" t="s">
        <v>62</v>
      </c>
      <c r="C782" s="13" t="s">
        <v>3</v>
      </c>
      <c r="D782" s="13" t="s">
        <v>2</v>
      </c>
      <c r="E782" s="26" t="s">
        <v>2</v>
      </c>
      <c r="F782" s="26">
        <f t="shared" si="48"/>
        <v>1</v>
      </c>
      <c r="G782" s="13">
        <v>12</v>
      </c>
      <c r="H782" s="15">
        <v>0.15014936000000001</v>
      </c>
      <c r="I782" s="15">
        <v>-4.7265729999999999E-2</v>
      </c>
      <c r="J782" s="15">
        <f t="shared" si="49"/>
        <v>0.15014936000000001</v>
      </c>
      <c r="K782" s="15">
        <f t="shared" si="50"/>
        <v>1.8099547511312217E-4</v>
      </c>
      <c r="L782" s="15">
        <f t="shared" si="51"/>
        <v>2.7176354751131223E-5</v>
      </c>
    </row>
    <row r="783" spans="2:12" ht="15" customHeight="1">
      <c r="B783" s="13" t="s">
        <v>62</v>
      </c>
      <c r="C783" s="13" t="s">
        <v>4</v>
      </c>
      <c r="D783" s="13" t="s">
        <v>2</v>
      </c>
      <c r="E783" s="26" t="s">
        <v>2</v>
      </c>
      <c r="F783" s="26">
        <f t="shared" si="48"/>
        <v>1</v>
      </c>
      <c r="G783" s="13">
        <v>12</v>
      </c>
      <c r="H783" s="15">
        <v>0.11328593000000001</v>
      </c>
      <c r="I783" s="15">
        <v>-0.11443126000000001</v>
      </c>
      <c r="J783" s="15">
        <f t="shared" si="49"/>
        <v>0.11328593000000001</v>
      </c>
      <c r="K783" s="15">
        <f t="shared" si="50"/>
        <v>1.8099547511312217E-4</v>
      </c>
      <c r="L783" s="15">
        <f t="shared" si="51"/>
        <v>2.0504240723981901E-5</v>
      </c>
    </row>
    <row r="784" spans="2:12" ht="15" customHeight="1">
      <c r="B784" s="13" t="s">
        <v>62</v>
      </c>
      <c r="C784" s="13" t="s">
        <v>5</v>
      </c>
      <c r="D784" s="13" t="s">
        <v>2</v>
      </c>
      <c r="E784" s="26" t="s">
        <v>2</v>
      </c>
      <c r="F784" s="26">
        <f t="shared" si="48"/>
        <v>1</v>
      </c>
      <c r="G784" s="13">
        <v>12</v>
      </c>
      <c r="H784" s="15">
        <v>0.10848329</v>
      </c>
      <c r="I784" s="15">
        <v>-0.13796203000000001</v>
      </c>
      <c r="J784" s="15">
        <f t="shared" si="49"/>
        <v>0.10848329</v>
      </c>
      <c r="K784" s="15">
        <f t="shared" si="50"/>
        <v>1.8099547511312217E-4</v>
      </c>
      <c r="L784" s="15">
        <f t="shared" si="51"/>
        <v>1.9634984615384615E-5</v>
      </c>
    </row>
    <row r="785" spans="2:12" ht="15" customHeight="1">
      <c r="B785" s="13" t="s">
        <v>62</v>
      </c>
      <c r="C785" s="13" t="s">
        <v>6</v>
      </c>
      <c r="D785" s="13" t="s">
        <v>2</v>
      </c>
      <c r="E785" s="26" t="s">
        <v>2</v>
      </c>
      <c r="F785" s="26">
        <f t="shared" si="48"/>
        <v>1</v>
      </c>
      <c r="G785" s="13">
        <v>12</v>
      </c>
      <c r="H785" s="15">
        <v>9.6195160000000002E-2</v>
      </c>
      <c r="I785" s="15">
        <v>-0.17025844000000001</v>
      </c>
      <c r="J785" s="15">
        <f t="shared" si="49"/>
        <v>9.6195160000000002E-2</v>
      </c>
      <c r="K785" s="15">
        <f t="shared" si="50"/>
        <v>1.8099547511312217E-4</v>
      </c>
      <c r="L785" s="15">
        <f t="shared" si="51"/>
        <v>1.7410888687782805E-5</v>
      </c>
    </row>
    <row r="786" spans="2:12" ht="15" customHeight="1">
      <c r="B786" s="13" t="s">
        <v>62</v>
      </c>
      <c r="C786" s="13" t="s">
        <v>7</v>
      </c>
      <c r="D786" s="13" t="s">
        <v>2</v>
      </c>
      <c r="E786" s="26" t="s">
        <v>2</v>
      </c>
      <c r="F786" s="26">
        <f t="shared" si="48"/>
        <v>1</v>
      </c>
      <c r="G786" s="13">
        <v>12</v>
      </c>
      <c r="H786" s="15">
        <v>0.10393007999999999</v>
      </c>
      <c r="I786" s="15">
        <v>-0.17596005000000001</v>
      </c>
      <c r="J786" s="15">
        <f t="shared" si="49"/>
        <v>0.10393007999999999</v>
      </c>
      <c r="K786" s="15">
        <f t="shared" si="50"/>
        <v>1.8099547511312217E-4</v>
      </c>
      <c r="L786" s="15">
        <f t="shared" si="51"/>
        <v>1.8810874208144796E-5</v>
      </c>
    </row>
    <row r="787" spans="2:12" ht="15" customHeight="1">
      <c r="B787" s="13" t="s">
        <v>62</v>
      </c>
      <c r="C787" s="13" t="s">
        <v>8</v>
      </c>
      <c r="D787" s="13" t="s">
        <v>2</v>
      </c>
      <c r="E787" s="26" t="s">
        <v>2</v>
      </c>
      <c r="F787" s="26">
        <f t="shared" si="48"/>
        <v>1</v>
      </c>
      <c r="G787" s="13">
        <v>12</v>
      </c>
      <c r="H787" s="15">
        <v>6.3600900000000002E-2</v>
      </c>
      <c r="I787" s="15">
        <v>-0.21447849999999999</v>
      </c>
      <c r="J787" s="15">
        <f t="shared" si="49"/>
        <v>6.3600900000000002E-2</v>
      </c>
      <c r="K787" s="15">
        <f t="shared" si="50"/>
        <v>1.8099547511312217E-4</v>
      </c>
      <c r="L787" s="15">
        <f t="shared" si="51"/>
        <v>1.1511475113122171E-5</v>
      </c>
    </row>
    <row r="788" spans="2:12" ht="15" customHeight="1">
      <c r="B788" s="13" t="s">
        <v>62</v>
      </c>
      <c r="C788" s="13" t="s">
        <v>9</v>
      </c>
      <c r="D788" s="13" t="s">
        <v>2</v>
      </c>
      <c r="E788" s="26" t="s">
        <v>2</v>
      </c>
      <c r="F788" s="26">
        <f t="shared" si="48"/>
        <v>1</v>
      </c>
      <c r="G788" s="13">
        <v>12</v>
      </c>
      <c r="H788" s="15">
        <v>3.9615240000000003E-2</v>
      </c>
      <c r="I788" s="15">
        <v>-0.23569668999999999</v>
      </c>
      <c r="J788" s="15">
        <f t="shared" si="49"/>
        <v>3.9615240000000003E-2</v>
      </c>
      <c r="K788" s="15">
        <f t="shared" si="50"/>
        <v>1.8099547511312217E-4</v>
      </c>
      <c r="L788" s="15">
        <f t="shared" si="51"/>
        <v>7.1701791855203626E-6</v>
      </c>
    </row>
    <row r="789" spans="2:12" ht="15" customHeight="1">
      <c r="B789" s="13" t="s">
        <v>62</v>
      </c>
      <c r="C789" s="13" t="s">
        <v>10</v>
      </c>
      <c r="D789" s="13" t="s">
        <v>2</v>
      </c>
      <c r="E789" s="26" t="s">
        <v>2</v>
      </c>
      <c r="F789" s="26">
        <f t="shared" si="48"/>
        <v>1</v>
      </c>
      <c r="G789" s="13">
        <v>12</v>
      </c>
      <c r="H789" s="15">
        <v>5.7605860000000002E-2</v>
      </c>
      <c r="I789" s="15">
        <v>-0.19918551000000001</v>
      </c>
      <c r="J789" s="15">
        <f t="shared" si="49"/>
        <v>5.7605860000000002E-2</v>
      </c>
      <c r="K789" s="15">
        <f t="shared" si="50"/>
        <v>1.8099547511312217E-4</v>
      </c>
      <c r="L789" s="15">
        <f t="shared" si="51"/>
        <v>1.0426400000000001E-5</v>
      </c>
    </row>
    <row r="790" spans="2:12" ht="15" customHeight="1">
      <c r="B790" s="13" t="s">
        <v>62</v>
      </c>
      <c r="C790" s="13" t="s">
        <v>11</v>
      </c>
      <c r="D790" s="13" t="s">
        <v>2</v>
      </c>
      <c r="E790" s="26" t="s">
        <v>2</v>
      </c>
      <c r="F790" s="26">
        <f t="shared" si="48"/>
        <v>1</v>
      </c>
      <c r="G790" s="13">
        <v>12</v>
      </c>
      <c r="H790" s="15">
        <v>7.7007010000000001E-2</v>
      </c>
      <c r="I790" s="15">
        <v>-0.16013682000000001</v>
      </c>
      <c r="J790" s="15">
        <f t="shared" si="49"/>
        <v>7.7007010000000001E-2</v>
      </c>
      <c r="K790" s="15">
        <f t="shared" si="50"/>
        <v>1.8099547511312217E-4</v>
      </c>
      <c r="L790" s="15">
        <f t="shared" si="51"/>
        <v>1.393792036199095E-5</v>
      </c>
    </row>
    <row r="791" spans="2:12" ht="15" customHeight="1">
      <c r="B791" s="13" t="s">
        <v>62</v>
      </c>
      <c r="C791" s="13" t="s">
        <v>12</v>
      </c>
      <c r="D791" s="13" t="s">
        <v>2</v>
      </c>
      <c r="E791" s="26" t="s">
        <v>2</v>
      </c>
      <c r="F791" s="26">
        <f t="shared" si="48"/>
        <v>1</v>
      </c>
      <c r="G791" s="13">
        <v>12</v>
      </c>
      <c r="H791" s="15">
        <v>-0.83276691000000003</v>
      </c>
      <c r="I791" s="15">
        <v>-1.61739408</v>
      </c>
      <c r="J791" s="15">
        <f t="shared" si="49"/>
        <v>-0.83276691000000003</v>
      </c>
      <c r="K791" s="15">
        <f t="shared" si="50"/>
        <v>1.8099547511312217E-4</v>
      </c>
      <c r="L791" s="15">
        <f t="shared" si="51"/>
        <v>-1.5072704253393665E-4</v>
      </c>
    </row>
    <row r="792" spans="2:12" ht="15" customHeight="1">
      <c r="B792" s="13" t="s">
        <v>62</v>
      </c>
      <c r="C792" s="13" t="s">
        <v>13</v>
      </c>
      <c r="D792" s="13" t="s">
        <v>2</v>
      </c>
      <c r="E792" s="26" t="s">
        <v>2</v>
      </c>
      <c r="F792" s="26">
        <f t="shared" si="48"/>
        <v>1</v>
      </c>
      <c r="G792" s="13">
        <v>12</v>
      </c>
      <c r="H792" s="15">
        <v>-0.61436809999999997</v>
      </c>
      <c r="I792" s="15">
        <v>-1.9299458700000001</v>
      </c>
      <c r="J792" s="15">
        <f t="shared" si="49"/>
        <v>-0.61436809999999997</v>
      </c>
      <c r="K792" s="15">
        <f t="shared" si="50"/>
        <v>1.8099547511312217E-4</v>
      </c>
      <c r="L792" s="15">
        <f t="shared" si="51"/>
        <v>-1.1119784615384614E-4</v>
      </c>
    </row>
    <row r="793" spans="2:12" ht="15" customHeight="1">
      <c r="B793" s="13" t="s">
        <v>62</v>
      </c>
      <c r="C793" s="13" t="s">
        <v>14</v>
      </c>
      <c r="D793" s="13" t="s">
        <v>48</v>
      </c>
      <c r="E793" s="26" t="s">
        <v>48</v>
      </c>
      <c r="F793" s="26">
        <f t="shared" si="48"/>
        <v>4</v>
      </c>
      <c r="G793" s="13">
        <v>12</v>
      </c>
      <c r="H793" s="15">
        <v>0.39310547000000001</v>
      </c>
      <c r="I793" s="15">
        <v>0.39602879000000002</v>
      </c>
      <c r="J793" s="15">
        <f t="shared" si="49"/>
        <v>0.39602879000000002</v>
      </c>
      <c r="K793" s="15">
        <f t="shared" si="50"/>
        <v>1.8099547511312217E-4</v>
      </c>
      <c r="L793" s="15">
        <f t="shared" si="51"/>
        <v>7.1679419004524886E-5</v>
      </c>
    </row>
    <row r="794" spans="2:12" ht="15" customHeight="1">
      <c r="B794" s="13" t="s">
        <v>62</v>
      </c>
      <c r="C794" s="13" t="s">
        <v>40</v>
      </c>
      <c r="D794" s="13" t="s">
        <v>48</v>
      </c>
      <c r="E794" s="26" t="s">
        <v>48</v>
      </c>
      <c r="F794" s="26">
        <f t="shared" si="48"/>
        <v>4</v>
      </c>
      <c r="G794" s="13">
        <v>12</v>
      </c>
      <c r="H794" s="15">
        <v>0.59829027999999995</v>
      </c>
      <c r="I794" s="15">
        <v>0.91031921000000005</v>
      </c>
      <c r="J794" s="15">
        <f t="shared" si="49"/>
        <v>0.91031921000000005</v>
      </c>
      <c r="K794" s="15">
        <f t="shared" si="50"/>
        <v>1.8099547511312217E-4</v>
      </c>
      <c r="L794" s="15">
        <f t="shared" si="51"/>
        <v>1.6476365791855203E-4</v>
      </c>
    </row>
    <row r="795" spans="2:12" ht="15" customHeight="1">
      <c r="B795" s="13" t="s">
        <v>62</v>
      </c>
      <c r="C795" s="13" t="s">
        <v>15</v>
      </c>
      <c r="D795" s="13" t="s">
        <v>2</v>
      </c>
      <c r="E795" s="26" t="s">
        <v>2</v>
      </c>
      <c r="F795" s="26">
        <f t="shared" si="48"/>
        <v>1</v>
      </c>
      <c r="G795" s="13">
        <v>12</v>
      </c>
      <c r="H795" s="15">
        <v>0.14455514</v>
      </c>
      <c r="I795" s="15">
        <v>-3.6601700000000001E-2</v>
      </c>
      <c r="J795" s="15">
        <f t="shared" si="49"/>
        <v>0.14455514</v>
      </c>
      <c r="K795" s="15">
        <f t="shared" si="50"/>
        <v>1.8099547511312217E-4</v>
      </c>
      <c r="L795" s="15">
        <f t="shared" si="51"/>
        <v>2.6163826244343892E-5</v>
      </c>
    </row>
    <row r="796" spans="2:12" ht="15" customHeight="1">
      <c r="B796" s="13" t="s">
        <v>62</v>
      </c>
      <c r="C796" s="13" t="s">
        <v>16</v>
      </c>
      <c r="D796" s="13" t="s">
        <v>2</v>
      </c>
      <c r="E796" s="26" t="s">
        <v>2</v>
      </c>
      <c r="F796" s="26">
        <f t="shared" si="48"/>
        <v>1</v>
      </c>
      <c r="G796" s="13">
        <v>12</v>
      </c>
      <c r="H796" s="15">
        <v>0.10715647</v>
      </c>
      <c r="I796" s="15">
        <v>-0.10440873000000001</v>
      </c>
      <c r="J796" s="15">
        <f t="shared" si="49"/>
        <v>0.10715647</v>
      </c>
      <c r="K796" s="15">
        <f t="shared" si="50"/>
        <v>1.8099547511312217E-4</v>
      </c>
      <c r="L796" s="15">
        <f t="shared" si="51"/>
        <v>1.9394836199095024E-5</v>
      </c>
    </row>
    <row r="797" spans="2:12" ht="15" customHeight="1">
      <c r="B797" s="13" t="s">
        <v>62</v>
      </c>
      <c r="C797" s="13" t="s">
        <v>17</v>
      </c>
      <c r="D797" s="13" t="s">
        <v>2</v>
      </c>
      <c r="E797" s="26" t="s">
        <v>2</v>
      </c>
      <c r="F797" s="26">
        <f t="shared" si="48"/>
        <v>1</v>
      </c>
      <c r="G797" s="13">
        <v>12</v>
      </c>
      <c r="H797" s="15">
        <v>0.10054401</v>
      </c>
      <c r="I797" s="15">
        <v>-0.13021642</v>
      </c>
      <c r="J797" s="15">
        <f t="shared" si="49"/>
        <v>0.10054401</v>
      </c>
      <c r="K797" s="15">
        <f t="shared" si="50"/>
        <v>1.8099547511312217E-4</v>
      </c>
      <c r="L797" s="15">
        <f t="shared" si="51"/>
        <v>1.8198010859728506E-5</v>
      </c>
    </row>
    <row r="798" spans="2:12" ht="15" customHeight="1">
      <c r="B798" s="13" t="s">
        <v>62</v>
      </c>
      <c r="C798" s="13" t="s">
        <v>18</v>
      </c>
      <c r="D798" s="13" t="s">
        <v>2</v>
      </c>
      <c r="E798" s="26" t="s">
        <v>2</v>
      </c>
      <c r="F798" s="26">
        <f t="shared" si="48"/>
        <v>1</v>
      </c>
      <c r="G798" s="13">
        <v>12</v>
      </c>
      <c r="H798" s="15">
        <v>8.606366E-2</v>
      </c>
      <c r="I798" s="15">
        <v>-0.16522343</v>
      </c>
      <c r="J798" s="15">
        <f t="shared" si="49"/>
        <v>8.606366E-2</v>
      </c>
      <c r="K798" s="15">
        <f t="shared" si="50"/>
        <v>1.8099547511312217E-4</v>
      </c>
      <c r="L798" s="15">
        <f t="shared" si="51"/>
        <v>1.5577133031674208E-5</v>
      </c>
    </row>
    <row r="799" spans="2:12" ht="15" customHeight="1">
      <c r="B799" s="13" t="s">
        <v>62</v>
      </c>
      <c r="C799" s="13" t="s">
        <v>19</v>
      </c>
      <c r="D799" s="13" t="s">
        <v>2</v>
      </c>
      <c r="E799" s="26" t="s">
        <v>2</v>
      </c>
      <c r="F799" s="26">
        <f t="shared" si="48"/>
        <v>1</v>
      </c>
      <c r="G799" s="13">
        <v>12</v>
      </c>
      <c r="H799" s="15">
        <v>8.1806530000000002E-2</v>
      </c>
      <c r="I799" s="15">
        <v>-0.18314796999999999</v>
      </c>
      <c r="J799" s="15">
        <f t="shared" si="49"/>
        <v>8.1806530000000002E-2</v>
      </c>
      <c r="K799" s="15">
        <f t="shared" si="50"/>
        <v>1.8099547511312217E-4</v>
      </c>
      <c r="L799" s="15">
        <f t="shared" si="51"/>
        <v>1.4806611764705883E-5</v>
      </c>
    </row>
    <row r="800" spans="2:12" ht="15" customHeight="1">
      <c r="B800" s="13" t="s">
        <v>62</v>
      </c>
      <c r="C800" s="13" t="s">
        <v>20</v>
      </c>
      <c r="D800" s="13" t="s">
        <v>2</v>
      </c>
      <c r="E800" s="26" t="s">
        <v>2</v>
      </c>
      <c r="F800" s="26">
        <f t="shared" si="48"/>
        <v>1</v>
      </c>
      <c r="G800" s="13">
        <v>12</v>
      </c>
      <c r="H800" s="15">
        <v>5.0182360000000002E-2</v>
      </c>
      <c r="I800" s="15">
        <v>-0.21317373000000001</v>
      </c>
      <c r="J800" s="15">
        <f t="shared" si="49"/>
        <v>5.0182360000000002E-2</v>
      </c>
      <c r="K800" s="15">
        <f t="shared" si="50"/>
        <v>1.8099547511312217E-4</v>
      </c>
      <c r="L800" s="15">
        <f t="shared" si="51"/>
        <v>9.0827800904977378E-6</v>
      </c>
    </row>
    <row r="801" spans="2:12" ht="15" customHeight="1">
      <c r="B801" s="13" t="s">
        <v>62</v>
      </c>
      <c r="C801" s="13" t="s">
        <v>21</v>
      </c>
      <c r="D801" s="13" t="s">
        <v>2</v>
      </c>
      <c r="E801" s="26" t="s">
        <v>2</v>
      </c>
      <c r="F801" s="26">
        <f t="shared" si="48"/>
        <v>1</v>
      </c>
      <c r="G801" s="13">
        <v>12</v>
      </c>
      <c r="H801" s="15">
        <v>1.365543E-2</v>
      </c>
      <c r="I801" s="15">
        <v>-0.24697925000000001</v>
      </c>
      <c r="J801" s="15">
        <f t="shared" si="49"/>
        <v>1.365543E-2</v>
      </c>
      <c r="K801" s="15">
        <f t="shared" si="50"/>
        <v>1.8099547511312217E-4</v>
      </c>
      <c r="L801" s="15">
        <f t="shared" si="51"/>
        <v>2.4715710407239817E-6</v>
      </c>
    </row>
    <row r="802" spans="2:12" ht="15" customHeight="1">
      <c r="B802" s="13" t="s">
        <v>62</v>
      </c>
      <c r="C802" s="13" t="s">
        <v>22</v>
      </c>
      <c r="D802" s="13" t="s">
        <v>2</v>
      </c>
      <c r="E802" s="26" t="s">
        <v>2</v>
      </c>
      <c r="F802" s="26">
        <f t="shared" si="48"/>
        <v>1</v>
      </c>
      <c r="G802" s="13">
        <v>12</v>
      </c>
      <c r="H802" s="15">
        <v>3.143729E-2</v>
      </c>
      <c r="I802" s="15">
        <v>-0.21061662</v>
      </c>
      <c r="J802" s="15">
        <f t="shared" si="49"/>
        <v>3.143729E-2</v>
      </c>
      <c r="K802" s="15">
        <f t="shared" si="50"/>
        <v>1.8099547511312217E-4</v>
      </c>
      <c r="L802" s="15">
        <f t="shared" si="51"/>
        <v>5.690007239819004E-6</v>
      </c>
    </row>
    <row r="803" spans="2:12" ht="15" customHeight="1">
      <c r="B803" s="13" t="s">
        <v>62</v>
      </c>
      <c r="C803" s="13" t="s">
        <v>23</v>
      </c>
      <c r="D803" s="13" t="s">
        <v>2</v>
      </c>
      <c r="E803" s="26" t="s">
        <v>2</v>
      </c>
      <c r="F803" s="26">
        <f t="shared" si="48"/>
        <v>1</v>
      </c>
      <c r="G803" s="13">
        <v>12</v>
      </c>
      <c r="H803" s="15">
        <v>5.0694099999999999E-2</v>
      </c>
      <c r="I803" s="15">
        <v>-0.17166571</v>
      </c>
      <c r="J803" s="15">
        <f t="shared" si="49"/>
        <v>5.0694099999999999E-2</v>
      </c>
      <c r="K803" s="15">
        <f t="shared" si="50"/>
        <v>1.8099547511312217E-4</v>
      </c>
      <c r="L803" s="15">
        <f t="shared" si="51"/>
        <v>9.1754027149321256E-6</v>
      </c>
    </row>
    <row r="804" spans="2:12" ht="15" customHeight="1">
      <c r="B804" s="13" t="s">
        <v>62</v>
      </c>
      <c r="C804" s="13" t="s">
        <v>25</v>
      </c>
      <c r="D804" s="13" t="s">
        <v>2</v>
      </c>
      <c r="E804" s="26" t="s">
        <v>2</v>
      </c>
      <c r="F804" s="26">
        <f t="shared" si="48"/>
        <v>1</v>
      </c>
      <c r="G804" s="13">
        <v>12</v>
      </c>
      <c r="H804" s="15">
        <v>-0.62026296999999997</v>
      </c>
      <c r="I804" s="15">
        <v>-1.94129522</v>
      </c>
      <c r="J804" s="15">
        <f t="shared" si="49"/>
        <v>-0.62026296999999997</v>
      </c>
      <c r="K804" s="15">
        <f t="shared" si="50"/>
        <v>1.8099547511312217E-4</v>
      </c>
      <c r="L804" s="15">
        <f t="shared" si="51"/>
        <v>-1.1226479095022623E-4</v>
      </c>
    </row>
    <row r="805" spans="2:12" ht="15" customHeight="1">
      <c r="B805" s="13" t="s">
        <v>62</v>
      </c>
      <c r="C805" s="13" t="s">
        <v>26</v>
      </c>
      <c r="D805" s="13" t="s">
        <v>2</v>
      </c>
      <c r="E805" s="26" t="s">
        <v>48</v>
      </c>
      <c r="F805" s="26">
        <f t="shared" si="48"/>
        <v>2</v>
      </c>
      <c r="G805" s="13">
        <v>24</v>
      </c>
      <c r="H805" s="15">
        <v>0.36923820000000002</v>
      </c>
      <c r="I805" s="15">
        <v>0.34759062000000002</v>
      </c>
      <c r="J805" s="15">
        <f t="shared" si="49"/>
        <v>0.36923820000000002</v>
      </c>
      <c r="K805" s="15">
        <f t="shared" si="50"/>
        <v>3.6199095022624434E-4</v>
      </c>
      <c r="L805" s="15">
        <f t="shared" si="51"/>
        <v>1.3366088687782806E-4</v>
      </c>
    </row>
    <row r="806" spans="2:12" ht="15" customHeight="1">
      <c r="B806" s="13" t="s">
        <v>62</v>
      </c>
      <c r="C806" s="13" t="s">
        <v>27</v>
      </c>
      <c r="D806" s="13" t="s">
        <v>48</v>
      </c>
      <c r="E806" s="26" t="s">
        <v>48</v>
      </c>
      <c r="F806" s="26">
        <f t="shared" si="48"/>
        <v>4</v>
      </c>
      <c r="G806" s="13">
        <v>24</v>
      </c>
      <c r="H806" s="15">
        <v>0.56827165999999996</v>
      </c>
      <c r="I806" s="15">
        <v>0.85667539000000004</v>
      </c>
      <c r="J806" s="15">
        <f t="shared" si="49"/>
        <v>0.85667539000000004</v>
      </c>
      <c r="K806" s="15">
        <f t="shared" si="50"/>
        <v>3.6199095022624434E-4</v>
      </c>
      <c r="L806" s="15">
        <f t="shared" si="51"/>
        <v>3.1010873846153847E-4</v>
      </c>
    </row>
    <row r="807" spans="2:12" ht="15" customHeight="1">
      <c r="B807" s="13" t="s">
        <v>62</v>
      </c>
      <c r="C807" s="13" t="s">
        <v>28</v>
      </c>
      <c r="D807" s="13" t="s">
        <v>2</v>
      </c>
      <c r="E807" s="26" t="s">
        <v>2</v>
      </c>
      <c r="F807" s="26">
        <f t="shared" si="48"/>
        <v>1</v>
      </c>
      <c r="G807" s="13">
        <v>24</v>
      </c>
      <c r="H807" s="15">
        <v>0.12664576</v>
      </c>
      <c r="I807" s="15">
        <v>-7.7634439999999999E-2</v>
      </c>
      <c r="J807" s="15">
        <f t="shared" si="49"/>
        <v>0.12664576</v>
      </c>
      <c r="K807" s="15">
        <f t="shared" si="50"/>
        <v>3.6199095022624434E-4</v>
      </c>
      <c r="L807" s="15">
        <f t="shared" si="51"/>
        <v>4.5844619004524887E-5</v>
      </c>
    </row>
    <row r="808" spans="2:12" ht="15" customHeight="1">
      <c r="B808" s="13" t="s">
        <v>62</v>
      </c>
      <c r="C808" s="13" t="s">
        <v>29</v>
      </c>
      <c r="D808" s="13" t="s">
        <v>2</v>
      </c>
      <c r="E808" s="26" t="s">
        <v>2</v>
      </c>
      <c r="F808" s="26">
        <f t="shared" si="48"/>
        <v>1</v>
      </c>
      <c r="G808" s="13">
        <v>24</v>
      </c>
      <c r="H808" s="15">
        <v>9.0163699999999999E-2</v>
      </c>
      <c r="I808" s="15">
        <v>-0.14397244000000001</v>
      </c>
      <c r="J808" s="15">
        <f t="shared" si="49"/>
        <v>9.0163699999999999E-2</v>
      </c>
      <c r="K808" s="15">
        <f t="shared" si="50"/>
        <v>3.6199095022624434E-4</v>
      </c>
      <c r="L808" s="15">
        <f t="shared" si="51"/>
        <v>3.2638443438914028E-5</v>
      </c>
    </row>
    <row r="809" spans="2:12" ht="15" customHeight="1">
      <c r="B809" s="13" t="s">
        <v>62</v>
      </c>
      <c r="C809" s="13" t="s">
        <v>30</v>
      </c>
      <c r="D809" s="13" t="s">
        <v>2</v>
      </c>
      <c r="E809" s="26" t="s">
        <v>2</v>
      </c>
      <c r="F809" s="26">
        <f t="shared" si="48"/>
        <v>1</v>
      </c>
      <c r="G809" s="13">
        <v>24</v>
      </c>
      <c r="H809" s="15">
        <v>8.3887249999999997E-2</v>
      </c>
      <c r="I809" s="15">
        <v>-0.16871812999999999</v>
      </c>
      <c r="J809" s="15">
        <f t="shared" si="49"/>
        <v>8.3887249999999997E-2</v>
      </c>
      <c r="K809" s="15">
        <f t="shared" si="50"/>
        <v>3.6199095022624434E-4</v>
      </c>
      <c r="L809" s="15">
        <f t="shared" si="51"/>
        <v>3.0366425339366515E-5</v>
      </c>
    </row>
    <row r="810" spans="2:12" ht="15" customHeight="1">
      <c r="B810" s="13" t="s">
        <v>62</v>
      </c>
      <c r="C810" s="13" t="s">
        <v>31</v>
      </c>
      <c r="D810" s="13" t="s">
        <v>2</v>
      </c>
      <c r="E810" s="26" t="s">
        <v>2</v>
      </c>
      <c r="F810" s="26">
        <f t="shared" si="48"/>
        <v>1</v>
      </c>
      <c r="G810" s="13">
        <v>24</v>
      </c>
      <c r="H810" s="15">
        <v>6.9822750000000003E-2</v>
      </c>
      <c r="I810" s="15">
        <v>-0.20258880000000001</v>
      </c>
      <c r="J810" s="15">
        <f t="shared" si="49"/>
        <v>6.9822750000000003E-2</v>
      </c>
      <c r="K810" s="15">
        <f t="shared" si="50"/>
        <v>3.6199095022624434E-4</v>
      </c>
      <c r="L810" s="15">
        <f t="shared" si="51"/>
        <v>2.5275203619909502E-5</v>
      </c>
    </row>
    <row r="811" spans="2:12" ht="15" customHeight="1">
      <c r="B811" s="13" t="s">
        <v>62</v>
      </c>
      <c r="C811" s="13" t="s">
        <v>32</v>
      </c>
      <c r="D811" s="13" t="s">
        <v>2</v>
      </c>
      <c r="E811" s="26" t="s">
        <v>2</v>
      </c>
      <c r="F811" s="26">
        <f t="shared" si="48"/>
        <v>1</v>
      </c>
      <c r="G811" s="13">
        <v>24</v>
      </c>
      <c r="H811" s="15">
        <v>6.5684880000000001E-2</v>
      </c>
      <c r="I811" s="15">
        <v>-0.21984053000000001</v>
      </c>
      <c r="J811" s="15">
        <f t="shared" si="49"/>
        <v>6.5684880000000001E-2</v>
      </c>
      <c r="K811" s="15">
        <f t="shared" si="50"/>
        <v>3.6199095022624434E-4</v>
      </c>
      <c r="L811" s="15">
        <f t="shared" si="51"/>
        <v>2.3777332126696831E-5</v>
      </c>
    </row>
    <row r="812" spans="2:12" ht="15" customHeight="1">
      <c r="B812" s="13" t="s">
        <v>62</v>
      </c>
      <c r="C812" s="13" t="s">
        <v>33</v>
      </c>
      <c r="D812" s="13" t="s">
        <v>2</v>
      </c>
      <c r="E812" s="26" t="s">
        <v>2</v>
      </c>
      <c r="F812" s="26">
        <f t="shared" si="48"/>
        <v>1</v>
      </c>
      <c r="G812" s="13">
        <v>24</v>
      </c>
      <c r="H812" s="15">
        <v>3.6049409999999997E-2</v>
      </c>
      <c r="I812" s="15">
        <v>-0.24790233</v>
      </c>
      <c r="J812" s="15">
        <f t="shared" si="49"/>
        <v>3.6049409999999997E-2</v>
      </c>
      <c r="K812" s="15">
        <f t="shared" si="50"/>
        <v>3.6199095022624434E-4</v>
      </c>
      <c r="L812" s="15">
        <f t="shared" si="51"/>
        <v>1.3049560180995474E-5</v>
      </c>
    </row>
    <row r="813" spans="2:12" ht="15" customHeight="1">
      <c r="B813" s="13" t="s">
        <v>62</v>
      </c>
      <c r="C813" s="13" t="s">
        <v>34</v>
      </c>
      <c r="D813" s="13" t="s">
        <v>2</v>
      </c>
      <c r="E813" s="26" t="s">
        <v>2</v>
      </c>
      <c r="F813" s="26">
        <f t="shared" si="48"/>
        <v>1</v>
      </c>
      <c r="G813" s="13">
        <v>24</v>
      </c>
      <c r="H813" s="15">
        <v>1.1959279999999999E-2</v>
      </c>
      <c r="I813" s="15">
        <v>-0.26914691000000002</v>
      </c>
      <c r="J813" s="15">
        <f t="shared" si="49"/>
        <v>1.1959279999999999E-2</v>
      </c>
      <c r="K813" s="15">
        <f t="shared" si="50"/>
        <v>3.6199095022624434E-4</v>
      </c>
      <c r="L813" s="15">
        <f t="shared" si="51"/>
        <v>4.3291511312217192E-6</v>
      </c>
    </row>
    <row r="814" spans="2:12" ht="15" customHeight="1">
      <c r="B814" s="13" t="s">
        <v>62</v>
      </c>
      <c r="C814" s="13" t="s">
        <v>35</v>
      </c>
      <c r="D814" s="13" t="s">
        <v>2</v>
      </c>
      <c r="E814" s="26" t="s">
        <v>2</v>
      </c>
      <c r="F814" s="26">
        <f t="shared" si="48"/>
        <v>1</v>
      </c>
      <c r="G814" s="13">
        <v>24</v>
      </c>
      <c r="H814" s="15">
        <v>2.955988E-2</v>
      </c>
      <c r="I814" s="15">
        <v>-0.23324454</v>
      </c>
      <c r="J814" s="15">
        <f t="shared" si="49"/>
        <v>2.955988E-2</v>
      </c>
      <c r="K814" s="15">
        <f t="shared" si="50"/>
        <v>3.6199095022624434E-4</v>
      </c>
      <c r="L814" s="15">
        <f t="shared" si="51"/>
        <v>1.0700409049773756E-5</v>
      </c>
    </row>
    <row r="815" spans="2:12" ht="15" customHeight="1">
      <c r="B815" s="13" t="s">
        <v>62</v>
      </c>
      <c r="C815" s="13" t="s">
        <v>36</v>
      </c>
      <c r="D815" s="13" t="s">
        <v>2</v>
      </c>
      <c r="E815" s="26" t="s">
        <v>2</v>
      </c>
      <c r="F815" s="26">
        <f t="shared" si="48"/>
        <v>1</v>
      </c>
      <c r="G815" s="13">
        <v>24</v>
      </c>
      <c r="H815" s="15">
        <v>4.854464E-2</v>
      </c>
      <c r="I815" s="15">
        <v>-0.19481395000000001</v>
      </c>
      <c r="J815" s="15">
        <f t="shared" si="49"/>
        <v>4.854464E-2</v>
      </c>
      <c r="K815" s="15">
        <f t="shared" si="50"/>
        <v>3.6199095022624434E-4</v>
      </c>
      <c r="L815" s="15">
        <f t="shared" si="51"/>
        <v>1.7572720361990951E-5</v>
      </c>
    </row>
    <row r="816" spans="2:12" ht="15" customHeight="1">
      <c r="B816" s="13" t="s">
        <v>62</v>
      </c>
      <c r="C816" s="13" t="s">
        <v>37</v>
      </c>
      <c r="D816" s="13" t="s">
        <v>2</v>
      </c>
      <c r="E816" s="26" t="s">
        <v>2</v>
      </c>
      <c r="F816" s="26">
        <f t="shared" si="48"/>
        <v>1</v>
      </c>
      <c r="G816" s="13">
        <v>24</v>
      </c>
      <c r="H816" s="15">
        <v>-0.85181823000000001</v>
      </c>
      <c r="I816" s="15">
        <v>-1.6342114700000001</v>
      </c>
      <c r="J816" s="15">
        <f t="shared" si="49"/>
        <v>-0.85181823000000001</v>
      </c>
      <c r="K816" s="15">
        <f t="shared" si="50"/>
        <v>3.6199095022624434E-4</v>
      </c>
      <c r="L816" s="15">
        <f t="shared" si="51"/>
        <v>-3.0835049049773757E-4</v>
      </c>
    </row>
    <row r="817" spans="2:12" ht="15" customHeight="1">
      <c r="B817" s="13" t="s">
        <v>62</v>
      </c>
      <c r="C817" s="13" t="s">
        <v>38</v>
      </c>
      <c r="D817" s="13" t="s">
        <v>2</v>
      </c>
      <c r="E817" s="26" t="s">
        <v>2</v>
      </c>
      <c r="F817" s="26">
        <f t="shared" si="48"/>
        <v>1</v>
      </c>
      <c r="G817" s="13">
        <v>24</v>
      </c>
      <c r="H817" s="15">
        <v>-0.63331086999999997</v>
      </c>
      <c r="I817" s="15">
        <v>-1.9425086600000001</v>
      </c>
      <c r="J817" s="15">
        <f t="shared" si="49"/>
        <v>-0.63331086999999997</v>
      </c>
      <c r="K817" s="15">
        <f t="shared" si="50"/>
        <v>3.6199095022624434E-4</v>
      </c>
      <c r="L817" s="15">
        <f t="shared" si="51"/>
        <v>-2.2925280361990949E-4</v>
      </c>
    </row>
    <row r="818" spans="2:12" ht="15" customHeight="1">
      <c r="B818" s="13" t="s">
        <v>63</v>
      </c>
      <c r="C818" s="13" t="s">
        <v>53</v>
      </c>
      <c r="D818" s="13" t="s">
        <v>48</v>
      </c>
      <c r="E818" s="26" t="s">
        <v>48</v>
      </c>
      <c r="F818" s="26">
        <f t="shared" si="48"/>
        <v>4</v>
      </c>
      <c r="G818" s="13">
        <v>12</v>
      </c>
      <c r="H818" s="15">
        <v>0.57594878000000005</v>
      </c>
      <c r="I818" s="15">
        <v>0.66917046999999996</v>
      </c>
      <c r="J818" s="15">
        <f t="shared" si="49"/>
        <v>0.66917046999999996</v>
      </c>
      <c r="K818" s="15">
        <f t="shared" si="50"/>
        <v>1.8099547511312217E-4</v>
      </c>
      <c r="L818" s="15">
        <f t="shared" si="51"/>
        <v>1.2111682714932126E-4</v>
      </c>
    </row>
    <row r="819" spans="2:12" ht="15" customHeight="1">
      <c r="B819" s="13" t="s">
        <v>63</v>
      </c>
      <c r="C819" s="13" t="s">
        <v>3</v>
      </c>
      <c r="D819" s="13" t="s">
        <v>2</v>
      </c>
      <c r="E819" s="26" t="s">
        <v>48</v>
      </c>
      <c r="F819" s="26">
        <f t="shared" si="48"/>
        <v>2</v>
      </c>
      <c r="G819" s="13">
        <v>12</v>
      </c>
      <c r="H819" s="15">
        <v>0.32481185000000001</v>
      </c>
      <c r="I819" s="15">
        <v>0.23427896000000001</v>
      </c>
      <c r="J819" s="15">
        <f t="shared" si="49"/>
        <v>0.32481185000000001</v>
      </c>
      <c r="K819" s="15">
        <f t="shared" si="50"/>
        <v>1.8099547511312217E-4</v>
      </c>
      <c r="L819" s="15">
        <f t="shared" si="51"/>
        <v>5.8789475113122173E-5</v>
      </c>
    </row>
    <row r="820" spans="2:12" ht="15" customHeight="1">
      <c r="B820" s="13" t="s">
        <v>63</v>
      </c>
      <c r="C820" s="13" t="s">
        <v>4</v>
      </c>
      <c r="D820" s="13" t="s">
        <v>2</v>
      </c>
      <c r="E820" s="26" t="s">
        <v>48</v>
      </c>
      <c r="F820" s="26">
        <f t="shared" si="48"/>
        <v>2</v>
      </c>
      <c r="G820" s="13">
        <v>12</v>
      </c>
      <c r="H820" s="15">
        <v>0.28338355999999998</v>
      </c>
      <c r="I820" s="15">
        <v>0.16507622</v>
      </c>
      <c r="J820" s="15">
        <f t="shared" si="49"/>
        <v>0.28338355999999998</v>
      </c>
      <c r="K820" s="15">
        <f t="shared" si="50"/>
        <v>1.8099547511312217E-4</v>
      </c>
      <c r="L820" s="15">
        <f t="shared" si="51"/>
        <v>5.129114208144796E-5</v>
      </c>
    </row>
    <row r="821" spans="2:12" ht="15" customHeight="1">
      <c r="B821" s="13" t="s">
        <v>63</v>
      </c>
      <c r="C821" s="13" t="s">
        <v>5</v>
      </c>
      <c r="D821" s="13" t="s">
        <v>2</v>
      </c>
      <c r="E821" s="26" t="s">
        <v>2</v>
      </c>
      <c r="F821" s="26">
        <f t="shared" si="48"/>
        <v>1</v>
      </c>
      <c r="G821" s="13">
        <v>12</v>
      </c>
      <c r="H821" s="15">
        <v>0.27679994000000002</v>
      </c>
      <c r="I821" s="15">
        <v>0.10818411</v>
      </c>
      <c r="J821" s="15">
        <f t="shared" si="49"/>
        <v>0.27679994000000002</v>
      </c>
      <c r="K821" s="15">
        <f t="shared" si="50"/>
        <v>1.8099547511312217E-4</v>
      </c>
      <c r="L821" s="15">
        <f t="shared" si="51"/>
        <v>5.0099536651583715E-5</v>
      </c>
    </row>
    <row r="822" spans="2:12" ht="15" customHeight="1">
      <c r="B822" s="13" t="s">
        <v>63</v>
      </c>
      <c r="C822" s="13" t="s">
        <v>6</v>
      </c>
      <c r="D822" s="13" t="s">
        <v>2</v>
      </c>
      <c r="E822" s="26" t="s">
        <v>2</v>
      </c>
      <c r="F822" s="26">
        <f t="shared" si="48"/>
        <v>1</v>
      </c>
      <c r="G822" s="13">
        <v>12</v>
      </c>
      <c r="H822" s="15">
        <v>0.25291995</v>
      </c>
      <c r="I822" s="15">
        <v>6.9566059999999999E-2</v>
      </c>
      <c r="J822" s="15">
        <f t="shared" si="49"/>
        <v>0.25291995</v>
      </c>
      <c r="K822" s="15">
        <f t="shared" si="50"/>
        <v>1.8099547511312217E-4</v>
      </c>
      <c r="L822" s="15">
        <f t="shared" si="51"/>
        <v>4.5777366515837102E-5</v>
      </c>
    </row>
    <row r="823" spans="2:12" ht="15" customHeight="1">
      <c r="B823" s="13" t="s">
        <v>63</v>
      </c>
      <c r="C823" s="13" t="s">
        <v>7</v>
      </c>
      <c r="D823" s="13" t="s">
        <v>2</v>
      </c>
      <c r="E823" s="26" t="s">
        <v>2</v>
      </c>
      <c r="F823" s="26">
        <f t="shared" si="48"/>
        <v>1</v>
      </c>
      <c r="G823" s="13">
        <v>12</v>
      </c>
      <c r="H823" s="15">
        <v>0.25195124000000002</v>
      </c>
      <c r="I823" s="15">
        <v>4.710495E-2</v>
      </c>
      <c r="J823" s="15">
        <f t="shared" si="49"/>
        <v>0.25195124000000002</v>
      </c>
      <c r="K823" s="15">
        <f t="shared" si="50"/>
        <v>1.8099547511312217E-4</v>
      </c>
      <c r="L823" s="15">
        <f t="shared" si="51"/>
        <v>4.5602034389140273E-5</v>
      </c>
    </row>
    <row r="824" spans="2:12" ht="15" customHeight="1">
      <c r="B824" s="13" t="s">
        <v>63</v>
      </c>
      <c r="C824" s="13" t="s">
        <v>8</v>
      </c>
      <c r="D824" s="13" t="s">
        <v>2</v>
      </c>
      <c r="E824" s="26" t="s">
        <v>2</v>
      </c>
      <c r="F824" s="26">
        <f t="shared" si="48"/>
        <v>1</v>
      </c>
      <c r="G824" s="13">
        <v>12</v>
      </c>
      <c r="H824" s="15">
        <v>0.22834180000000001</v>
      </c>
      <c r="I824" s="15">
        <v>2.9517689999999999E-2</v>
      </c>
      <c r="J824" s="15">
        <f t="shared" si="49"/>
        <v>0.22834180000000001</v>
      </c>
      <c r="K824" s="15">
        <f t="shared" si="50"/>
        <v>1.8099547511312217E-4</v>
      </c>
      <c r="L824" s="15">
        <f t="shared" si="51"/>
        <v>4.1328832579185521E-5</v>
      </c>
    </row>
    <row r="825" spans="2:12" ht="15" customHeight="1">
      <c r="B825" s="13" t="s">
        <v>63</v>
      </c>
      <c r="C825" s="13" t="s">
        <v>9</v>
      </c>
      <c r="D825" s="13" t="s">
        <v>2</v>
      </c>
      <c r="E825" s="26" t="s">
        <v>2</v>
      </c>
      <c r="F825" s="26">
        <f t="shared" si="48"/>
        <v>1</v>
      </c>
      <c r="G825" s="13">
        <v>12</v>
      </c>
      <c r="H825" s="15">
        <v>0.19832156000000001</v>
      </c>
      <c r="I825" s="15">
        <v>-8.1281800000000005E-3</v>
      </c>
      <c r="J825" s="15">
        <f t="shared" si="49"/>
        <v>0.19832156000000001</v>
      </c>
      <c r="K825" s="15">
        <f t="shared" si="50"/>
        <v>1.8099547511312217E-4</v>
      </c>
      <c r="L825" s="15">
        <f t="shared" si="51"/>
        <v>3.5895304977375569E-5</v>
      </c>
    </row>
    <row r="826" spans="2:12" ht="15" customHeight="1">
      <c r="B826" s="13" t="s">
        <v>63</v>
      </c>
      <c r="C826" s="13" t="s">
        <v>10</v>
      </c>
      <c r="D826" s="13" t="s">
        <v>2</v>
      </c>
      <c r="E826" s="26" t="s">
        <v>2</v>
      </c>
      <c r="F826" s="26">
        <f t="shared" si="48"/>
        <v>1</v>
      </c>
      <c r="G826" s="13">
        <v>12</v>
      </c>
      <c r="H826" s="15">
        <v>0.21742369</v>
      </c>
      <c r="I826" s="15">
        <v>2.920002E-2</v>
      </c>
      <c r="J826" s="15">
        <f t="shared" si="49"/>
        <v>0.21742369</v>
      </c>
      <c r="K826" s="15">
        <f t="shared" si="50"/>
        <v>1.8099547511312217E-4</v>
      </c>
      <c r="L826" s="15">
        <f t="shared" si="51"/>
        <v>3.9352704072398187E-5</v>
      </c>
    </row>
    <row r="827" spans="2:12" ht="15" customHeight="1">
      <c r="B827" s="13" t="s">
        <v>63</v>
      </c>
      <c r="C827" s="13" t="s">
        <v>11</v>
      </c>
      <c r="D827" s="13" t="s">
        <v>2</v>
      </c>
      <c r="E827" s="26" t="s">
        <v>2</v>
      </c>
      <c r="F827" s="26">
        <f t="shared" si="48"/>
        <v>1</v>
      </c>
      <c r="G827" s="13">
        <v>12</v>
      </c>
      <c r="H827" s="15">
        <v>0.23854344</v>
      </c>
      <c r="I827" s="15">
        <v>6.9753369999999995E-2</v>
      </c>
      <c r="J827" s="15">
        <f t="shared" si="49"/>
        <v>0.23854344</v>
      </c>
      <c r="K827" s="15">
        <f t="shared" si="50"/>
        <v>1.8099547511312217E-4</v>
      </c>
      <c r="L827" s="15">
        <f t="shared" si="51"/>
        <v>4.3175283257918551E-5</v>
      </c>
    </row>
    <row r="828" spans="2:12" ht="15" customHeight="1">
      <c r="B828" s="13" t="s">
        <v>63</v>
      </c>
      <c r="C828" s="13" t="s">
        <v>12</v>
      </c>
      <c r="D828" s="13" t="s">
        <v>2</v>
      </c>
      <c r="E828" s="26" t="s">
        <v>2</v>
      </c>
      <c r="F828" s="26">
        <f t="shared" si="48"/>
        <v>1</v>
      </c>
      <c r="G828" s="13">
        <v>12</v>
      </c>
      <c r="H828" s="15">
        <v>0.26191597</v>
      </c>
      <c r="I828" s="15">
        <v>0.11366275000000001</v>
      </c>
      <c r="J828" s="15">
        <f t="shared" si="49"/>
        <v>0.26191597</v>
      </c>
      <c r="K828" s="15">
        <f t="shared" si="50"/>
        <v>1.8099547511312217E-4</v>
      </c>
      <c r="L828" s="15">
        <f t="shared" si="51"/>
        <v>4.7405605429864253E-5</v>
      </c>
    </row>
    <row r="829" spans="2:12" ht="15" customHeight="1">
      <c r="B829" s="13" t="s">
        <v>63</v>
      </c>
      <c r="C829" s="13" t="s">
        <v>13</v>
      </c>
      <c r="D829" s="13" t="s">
        <v>2</v>
      </c>
      <c r="E829" s="26" t="s">
        <v>2</v>
      </c>
      <c r="F829" s="26">
        <f t="shared" si="48"/>
        <v>1</v>
      </c>
      <c r="G829" s="13">
        <v>12</v>
      </c>
      <c r="H829" s="15">
        <v>-0.77054319999999998</v>
      </c>
      <c r="I829" s="15">
        <v>-1.49838548</v>
      </c>
      <c r="J829" s="15">
        <f t="shared" si="49"/>
        <v>-0.77054319999999998</v>
      </c>
      <c r="K829" s="15">
        <f t="shared" si="50"/>
        <v>1.8099547511312217E-4</v>
      </c>
      <c r="L829" s="15">
        <f t="shared" si="51"/>
        <v>-1.394648325791855E-4</v>
      </c>
    </row>
    <row r="830" spans="2:12" ht="15" customHeight="1">
      <c r="B830" s="13" t="s">
        <v>63</v>
      </c>
      <c r="C830" s="13" t="s">
        <v>14</v>
      </c>
      <c r="D830" s="13" t="s">
        <v>48</v>
      </c>
      <c r="E830" s="26" t="s">
        <v>48</v>
      </c>
      <c r="F830" s="26">
        <f t="shared" si="48"/>
        <v>4</v>
      </c>
      <c r="G830" s="13">
        <v>12</v>
      </c>
      <c r="H830" s="15">
        <v>0.57834949000000002</v>
      </c>
      <c r="I830" s="15">
        <v>0.67009898999999995</v>
      </c>
      <c r="J830" s="15">
        <f t="shared" si="49"/>
        <v>0.67009898999999995</v>
      </c>
      <c r="K830" s="15">
        <f t="shared" si="50"/>
        <v>1.8099547511312217E-4</v>
      </c>
      <c r="L830" s="15">
        <f t="shared" si="51"/>
        <v>1.2128488506787329E-4</v>
      </c>
    </row>
    <row r="831" spans="2:12" ht="15" customHeight="1">
      <c r="B831" s="13" t="s">
        <v>63</v>
      </c>
      <c r="C831" s="13" t="s">
        <v>40</v>
      </c>
      <c r="D831" s="13" t="s">
        <v>48</v>
      </c>
      <c r="E831" s="26" t="s">
        <v>48</v>
      </c>
      <c r="F831" s="26">
        <f t="shared" si="48"/>
        <v>4</v>
      </c>
      <c r="G831" s="13">
        <v>12</v>
      </c>
      <c r="H831" s="15">
        <v>0.95183600000000002</v>
      </c>
      <c r="I831" s="15">
        <v>1.3671248</v>
      </c>
      <c r="J831" s="15">
        <f t="shared" si="49"/>
        <v>1.3671248</v>
      </c>
      <c r="K831" s="15">
        <f t="shared" si="50"/>
        <v>1.8099547511312217E-4</v>
      </c>
      <c r="L831" s="15">
        <f t="shared" si="51"/>
        <v>2.4744340271493212E-4</v>
      </c>
    </row>
    <row r="832" spans="2:12" ht="15" customHeight="1">
      <c r="B832" s="13" t="s">
        <v>63</v>
      </c>
      <c r="C832" s="13" t="s">
        <v>15</v>
      </c>
      <c r="D832" s="13" t="s">
        <v>2</v>
      </c>
      <c r="E832" s="26" t="s">
        <v>48</v>
      </c>
      <c r="F832" s="26">
        <f t="shared" si="48"/>
        <v>2</v>
      </c>
      <c r="G832" s="13">
        <v>12</v>
      </c>
      <c r="H832" s="15">
        <v>0.31851355999999997</v>
      </c>
      <c r="I832" s="15">
        <v>0.24325526</v>
      </c>
      <c r="J832" s="15">
        <f t="shared" si="49"/>
        <v>0.31851355999999997</v>
      </c>
      <c r="K832" s="15">
        <f t="shared" si="50"/>
        <v>1.8099547511312217E-4</v>
      </c>
      <c r="L832" s="15">
        <f t="shared" si="51"/>
        <v>5.7649513122171939E-5</v>
      </c>
    </row>
    <row r="833" spans="2:12" ht="15" customHeight="1">
      <c r="B833" s="13" t="s">
        <v>63</v>
      </c>
      <c r="C833" s="13" t="s">
        <v>16</v>
      </c>
      <c r="D833" s="13" t="s">
        <v>2</v>
      </c>
      <c r="E833" s="26" t="s">
        <v>48</v>
      </c>
      <c r="F833" s="26">
        <f t="shared" si="48"/>
        <v>2</v>
      </c>
      <c r="G833" s="13">
        <v>12</v>
      </c>
      <c r="H833" s="15">
        <v>0.27637751999999999</v>
      </c>
      <c r="I833" s="15">
        <v>0.17340991</v>
      </c>
      <c r="J833" s="15">
        <f t="shared" si="49"/>
        <v>0.27637751999999999</v>
      </c>
      <c r="K833" s="15">
        <f t="shared" si="50"/>
        <v>1.8099547511312217E-4</v>
      </c>
      <c r="L833" s="15">
        <f t="shared" si="51"/>
        <v>5.0023080542986423E-5</v>
      </c>
    </row>
    <row r="834" spans="2:12" ht="15" customHeight="1">
      <c r="B834" s="13" t="s">
        <v>63</v>
      </c>
      <c r="C834" s="13" t="s">
        <v>17</v>
      </c>
      <c r="D834" s="13" t="s">
        <v>2</v>
      </c>
      <c r="E834" s="26" t="s">
        <v>2</v>
      </c>
      <c r="F834" s="26">
        <f t="shared" si="48"/>
        <v>1</v>
      </c>
      <c r="G834" s="13">
        <v>12</v>
      </c>
      <c r="H834" s="15">
        <v>0.27954701999999998</v>
      </c>
      <c r="I834" s="15">
        <v>0.12610975999999999</v>
      </c>
      <c r="J834" s="15">
        <f t="shared" si="49"/>
        <v>0.27954701999999998</v>
      </c>
      <c r="K834" s="15">
        <f t="shared" si="50"/>
        <v>1.8099547511312217E-4</v>
      </c>
      <c r="L834" s="15">
        <f t="shared" si="51"/>
        <v>5.0596745701357462E-5</v>
      </c>
    </row>
    <row r="835" spans="2:12" ht="15" customHeight="1">
      <c r="B835" s="13" t="s">
        <v>63</v>
      </c>
      <c r="C835" s="13" t="s">
        <v>18</v>
      </c>
      <c r="D835" s="13" t="s">
        <v>2</v>
      </c>
      <c r="E835" s="26" t="s">
        <v>2</v>
      </c>
      <c r="F835" s="26">
        <f t="shared" si="48"/>
        <v>1</v>
      </c>
      <c r="G835" s="13">
        <v>12</v>
      </c>
      <c r="H835" s="15">
        <v>0.24361737</v>
      </c>
      <c r="I835" s="15">
        <v>7.4820540000000005E-2</v>
      </c>
      <c r="J835" s="15">
        <f t="shared" si="49"/>
        <v>0.24361737</v>
      </c>
      <c r="K835" s="15">
        <f t="shared" si="50"/>
        <v>1.8099547511312217E-4</v>
      </c>
      <c r="L835" s="15">
        <f t="shared" si="51"/>
        <v>4.4093641628959273E-5</v>
      </c>
    </row>
    <row r="836" spans="2:12" ht="15" customHeight="1">
      <c r="B836" s="13" t="s">
        <v>63</v>
      </c>
      <c r="C836" s="13" t="s">
        <v>19</v>
      </c>
      <c r="D836" s="13" t="s">
        <v>2</v>
      </c>
      <c r="E836" s="26" t="s">
        <v>2</v>
      </c>
      <c r="F836" s="26">
        <f t="shared" si="48"/>
        <v>1</v>
      </c>
      <c r="G836" s="13">
        <v>12</v>
      </c>
      <c r="H836" s="15">
        <v>0.23063708999999999</v>
      </c>
      <c r="I836" s="15">
        <v>4.0027519999999997E-2</v>
      </c>
      <c r="J836" s="15">
        <f t="shared" si="49"/>
        <v>0.23063708999999999</v>
      </c>
      <c r="K836" s="15">
        <f t="shared" si="50"/>
        <v>1.8099547511312217E-4</v>
      </c>
      <c r="L836" s="15">
        <f t="shared" si="51"/>
        <v>4.1744269683257915E-5</v>
      </c>
    </row>
    <row r="837" spans="2:12" ht="15" customHeight="1">
      <c r="B837" s="13" t="s">
        <v>63</v>
      </c>
      <c r="C837" s="13" t="s">
        <v>20</v>
      </c>
      <c r="D837" s="13" t="s">
        <v>2</v>
      </c>
      <c r="E837" s="26" t="s">
        <v>2</v>
      </c>
      <c r="F837" s="26">
        <f t="shared" ref="F837:F900" si="52">IF(AND(D837="Check",E837="Check"),1, IF(AND(D837="Check",E837="Raise"),2, IF(AND(D837="Raise",E837="Check"),3, IF(AND(D837="Raise",E837="Raise"),4,"Error"))))</f>
        <v>1</v>
      </c>
      <c r="G837" s="13">
        <v>12</v>
      </c>
      <c r="H837" s="15">
        <v>0.21727593000000001</v>
      </c>
      <c r="I837" s="15">
        <v>3.2539709999999999E-2</v>
      </c>
      <c r="J837" s="15">
        <f t="shared" ref="J837:J900" si="53">MAX(H837:I837)</f>
        <v>0.21727593000000001</v>
      </c>
      <c r="K837" s="15">
        <f t="shared" ref="K837:K900" si="54">G837/SUM(G$4:G$5086)</f>
        <v>1.8099547511312217E-4</v>
      </c>
      <c r="L837" s="15">
        <f t="shared" ref="L837:L900" si="55">K837*J837</f>
        <v>3.9325960180995477E-5</v>
      </c>
    </row>
    <row r="838" spans="2:12" ht="15" customHeight="1">
      <c r="B838" s="13" t="s">
        <v>63</v>
      </c>
      <c r="C838" s="13" t="s">
        <v>21</v>
      </c>
      <c r="D838" s="13" t="s">
        <v>2</v>
      </c>
      <c r="E838" s="26" t="s">
        <v>2</v>
      </c>
      <c r="F838" s="26">
        <f t="shared" si="52"/>
        <v>1</v>
      </c>
      <c r="G838" s="13">
        <v>12</v>
      </c>
      <c r="H838" s="15">
        <v>0.17499253000000001</v>
      </c>
      <c r="I838" s="15">
        <v>-1.7682730000000001E-2</v>
      </c>
      <c r="J838" s="15">
        <f t="shared" si="53"/>
        <v>0.17499253000000001</v>
      </c>
      <c r="K838" s="15">
        <f t="shared" si="54"/>
        <v>1.8099547511312217E-4</v>
      </c>
      <c r="L838" s="15">
        <f t="shared" si="55"/>
        <v>3.1672856108597287E-5</v>
      </c>
    </row>
    <row r="839" spans="2:12" ht="15" customHeight="1">
      <c r="B839" s="13" t="s">
        <v>63</v>
      </c>
      <c r="C839" s="13" t="s">
        <v>22</v>
      </c>
      <c r="D839" s="13" t="s">
        <v>2</v>
      </c>
      <c r="E839" s="26" t="s">
        <v>2</v>
      </c>
      <c r="F839" s="26">
        <f t="shared" si="52"/>
        <v>1</v>
      </c>
      <c r="G839" s="13">
        <v>12</v>
      </c>
      <c r="H839" s="15">
        <v>0.19389734</v>
      </c>
      <c r="I839" s="15">
        <v>1.9479199999999999E-2</v>
      </c>
      <c r="J839" s="15">
        <f t="shared" si="53"/>
        <v>0.19389734</v>
      </c>
      <c r="K839" s="15">
        <f t="shared" si="54"/>
        <v>1.8099547511312217E-4</v>
      </c>
      <c r="L839" s="15">
        <f t="shared" si="55"/>
        <v>3.5094541176470586E-5</v>
      </c>
    </row>
    <row r="840" spans="2:12" ht="15" customHeight="1">
      <c r="B840" s="13" t="s">
        <v>63</v>
      </c>
      <c r="C840" s="13" t="s">
        <v>23</v>
      </c>
      <c r="D840" s="13" t="s">
        <v>2</v>
      </c>
      <c r="E840" s="26" t="s">
        <v>2</v>
      </c>
      <c r="F840" s="26">
        <f t="shared" si="52"/>
        <v>1</v>
      </c>
      <c r="G840" s="13">
        <v>12</v>
      </c>
      <c r="H840" s="15">
        <v>0.21485446999999999</v>
      </c>
      <c r="I840" s="15">
        <v>5.993445E-2</v>
      </c>
      <c r="J840" s="15">
        <f t="shared" si="53"/>
        <v>0.21485446999999999</v>
      </c>
      <c r="K840" s="15">
        <f t="shared" si="54"/>
        <v>1.8099547511312217E-4</v>
      </c>
      <c r="L840" s="15">
        <f t="shared" si="55"/>
        <v>3.8887686877828055E-5</v>
      </c>
    </row>
    <row r="841" spans="2:12" ht="15" customHeight="1">
      <c r="B841" s="13" t="s">
        <v>63</v>
      </c>
      <c r="C841" s="13" t="s">
        <v>24</v>
      </c>
      <c r="D841" s="13" t="s">
        <v>2</v>
      </c>
      <c r="E841" s="26" t="s">
        <v>2</v>
      </c>
      <c r="F841" s="26">
        <f t="shared" si="52"/>
        <v>1</v>
      </c>
      <c r="G841" s="13">
        <v>12</v>
      </c>
      <c r="H841" s="15">
        <v>0.23814156</v>
      </c>
      <c r="I841" s="15">
        <v>0.10381748</v>
      </c>
      <c r="J841" s="15">
        <f t="shared" si="53"/>
        <v>0.23814156</v>
      </c>
      <c r="K841" s="15">
        <f t="shared" si="54"/>
        <v>1.8099547511312217E-4</v>
      </c>
      <c r="L841" s="15">
        <f t="shared" si="55"/>
        <v>4.3102544796380089E-5</v>
      </c>
    </row>
    <row r="842" spans="2:12" ht="15" customHeight="1">
      <c r="B842" s="13" t="s">
        <v>63</v>
      </c>
      <c r="C842" s="13" t="s">
        <v>26</v>
      </c>
      <c r="D842" s="13" t="s">
        <v>48</v>
      </c>
      <c r="E842" s="26" t="s">
        <v>48</v>
      </c>
      <c r="F842" s="26">
        <f t="shared" si="52"/>
        <v>4</v>
      </c>
      <c r="G842" s="13">
        <v>24</v>
      </c>
      <c r="H842" s="15">
        <v>0.55241644000000001</v>
      </c>
      <c r="I842" s="15">
        <v>0.62045161999999998</v>
      </c>
      <c r="J842" s="15">
        <f t="shared" si="53"/>
        <v>0.62045161999999998</v>
      </c>
      <c r="K842" s="15">
        <f t="shared" si="54"/>
        <v>3.6199095022624434E-4</v>
      </c>
      <c r="L842" s="15">
        <f t="shared" si="55"/>
        <v>2.2459787149321266E-4</v>
      </c>
    </row>
    <row r="843" spans="2:12" ht="15" customHeight="1">
      <c r="B843" s="13" t="s">
        <v>63</v>
      </c>
      <c r="C843" s="13" t="s">
        <v>27</v>
      </c>
      <c r="D843" s="13" t="s">
        <v>48</v>
      </c>
      <c r="E843" s="26" t="s">
        <v>48</v>
      </c>
      <c r="F843" s="26">
        <f t="shared" si="52"/>
        <v>4</v>
      </c>
      <c r="G843" s="13">
        <v>24</v>
      </c>
      <c r="H843" s="15">
        <v>0.91752400000000001</v>
      </c>
      <c r="I843" s="15">
        <v>1.31114537</v>
      </c>
      <c r="J843" s="15">
        <f t="shared" si="53"/>
        <v>1.31114537</v>
      </c>
      <c r="K843" s="15">
        <f t="shared" si="54"/>
        <v>3.6199095022624434E-4</v>
      </c>
      <c r="L843" s="15">
        <f t="shared" si="55"/>
        <v>4.7462275837104073E-4</v>
      </c>
    </row>
    <row r="844" spans="2:12" ht="15" customHeight="1">
      <c r="B844" s="13" t="s">
        <v>63</v>
      </c>
      <c r="C844" s="13" t="s">
        <v>28</v>
      </c>
      <c r="D844" s="13" t="s">
        <v>2</v>
      </c>
      <c r="E844" s="26" t="s">
        <v>48</v>
      </c>
      <c r="F844" s="26">
        <f t="shared" si="52"/>
        <v>2</v>
      </c>
      <c r="G844" s="13">
        <v>24</v>
      </c>
      <c r="H844" s="15">
        <v>0.29946899999999999</v>
      </c>
      <c r="I844" s="15">
        <v>0.20088285</v>
      </c>
      <c r="J844" s="15">
        <f t="shared" si="53"/>
        <v>0.29946899999999999</v>
      </c>
      <c r="K844" s="15">
        <f t="shared" si="54"/>
        <v>3.6199095022624434E-4</v>
      </c>
      <c r="L844" s="15">
        <f t="shared" si="55"/>
        <v>1.0840506787330316E-4</v>
      </c>
    </row>
    <row r="845" spans="2:12" ht="15" customHeight="1">
      <c r="B845" s="13" t="s">
        <v>63</v>
      </c>
      <c r="C845" s="13" t="s">
        <v>29</v>
      </c>
      <c r="D845" s="13" t="s">
        <v>2</v>
      </c>
      <c r="E845" s="26" t="s">
        <v>48</v>
      </c>
      <c r="F845" s="26">
        <f t="shared" si="52"/>
        <v>2</v>
      </c>
      <c r="G845" s="13">
        <v>24</v>
      </c>
      <c r="H845" s="15">
        <v>0.25851944999999998</v>
      </c>
      <c r="I845" s="15">
        <v>0.13252240000000001</v>
      </c>
      <c r="J845" s="15">
        <f t="shared" si="53"/>
        <v>0.25851944999999998</v>
      </c>
      <c r="K845" s="15">
        <f t="shared" si="54"/>
        <v>3.6199095022624434E-4</v>
      </c>
      <c r="L845" s="15">
        <f t="shared" si="55"/>
        <v>9.3581701357466052E-5</v>
      </c>
    </row>
    <row r="846" spans="2:12" ht="15" customHeight="1">
      <c r="B846" s="13" t="s">
        <v>63</v>
      </c>
      <c r="C846" s="13" t="s">
        <v>30</v>
      </c>
      <c r="D846" s="13" t="s">
        <v>2</v>
      </c>
      <c r="E846" s="26" t="s">
        <v>2</v>
      </c>
      <c r="F846" s="26">
        <f t="shared" si="52"/>
        <v>1</v>
      </c>
      <c r="G846" s="13">
        <v>24</v>
      </c>
      <c r="H846" s="15">
        <v>0.25198742000000002</v>
      </c>
      <c r="I846" s="15">
        <v>7.6158530000000002E-2</v>
      </c>
      <c r="J846" s="15">
        <f t="shared" si="53"/>
        <v>0.25198742000000002</v>
      </c>
      <c r="K846" s="15">
        <f t="shared" si="54"/>
        <v>3.6199095022624434E-4</v>
      </c>
      <c r="L846" s="15">
        <f t="shared" si="55"/>
        <v>9.1217165610859733E-5</v>
      </c>
    </row>
    <row r="847" spans="2:12" ht="15" customHeight="1">
      <c r="B847" s="13" t="s">
        <v>63</v>
      </c>
      <c r="C847" s="13" t="s">
        <v>31</v>
      </c>
      <c r="D847" s="13" t="s">
        <v>2</v>
      </c>
      <c r="E847" s="26" t="s">
        <v>2</v>
      </c>
      <c r="F847" s="26">
        <f t="shared" si="52"/>
        <v>1</v>
      </c>
      <c r="G847" s="13">
        <v>24</v>
      </c>
      <c r="H847" s="15">
        <v>0.22616616</v>
      </c>
      <c r="I847" s="15">
        <v>3.5897909999999998E-2</v>
      </c>
      <c r="J847" s="15">
        <f t="shared" si="53"/>
        <v>0.22616616</v>
      </c>
      <c r="K847" s="15">
        <f t="shared" si="54"/>
        <v>3.6199095022624434E-4</v>
      </c>
      <c r="L847" s="15">
        <f t="shared" si="55"/>
        <v>8.1870103167420814E-5</v>
      </c>
    </row>
    <row r="848" spans="2:12" ht="15" customHeight="1">
      <c r="B848" s="13" t="s">
        <v>63</v>
      </c>
      <c r="C848" s="13" t="s">
        <v>32</v>
      </c>
      <c r="D848" s="13" t="s">
        <v>2</v>
      </c>
      <c r="E848" s="26" t="s">
        <v>2</v>
      </c>
      <c r="F848" s="26">
        <f t="shared" si="52"/>
        <v>1</v>
      </c>
      <c r="G848" s="13">
        <v>24</v>
      </c>
      <c r="H848" s="15">
        <v>0.21340598999999999</v>
      </c>
      <c r="I848" s="15">
        <v>2.1395099999999998E-3</v>
      </c>
      <c r="J848" s="15">
        <f t="shared" si="53"/>
        <v>0.21340598999999999</v>
      </c>
      <c r="K848" s="15">
        <f t="shared" si="54"/>
        <v>3.6199095022624434E-4</v>
      </c>
      <c r="L848" s="15">
        <f t="shared" si="55"/>
        <v>7.7251037104072388E-5</v>
      </c>
    </row>
    <row r="849" spans="2:12" ht="15" customHeight="1">
      <c r="B849" s="13" t="s">
        <v>63</v>
      </c>
      <c r="C849" s="13" t="s">
        <v>33</v>
      </c>
      <c r="D849" s="13" t="s">
        <v>2</v>
      </c>
      <c r="E849" s="26" t="s">
        <v>2</v>
      </c>
      <c r="F849" s="26">
        <f t="shared" si="52"/>
        <v>1</v>
      </c>
      <c r="G849" s="13">
        <v>24</v>
      </c>
      <c r="H849" s="15">
        <v>0.20030827000000001</v>
      </c>
      <c r="I849" s="15">
        <v>-5.1521300000000004E-3</v>
      </c>
      <c r="J849" s="15">
        <f t="shared" si="53"/>
        <v>0.20030827000000001</v>
      </c>
      <c r="K849" s="15">
        <f t="shared" si="54"/>
        <v>3.6199095022624434E-4</v>
      </c>
      <c r="L849" s="15">
        <f t="shared" si="55"/>
        <v>7.2509780995475112E-5</v>
      </c>
    </row>
    <row r="850" spans="2:12" ht="15" customHeight="1">
      <c r="B850" s="13" t="s">
        <v>63</v>
      </c>
      <c r="C850" s="13" t="s">
        <v>34</v>
      </c>
      <c r="D850" s="13" t="s">
        <v>2</v>
      </c>
      <c r="E850" s="26" t="s">
        <v>2</v>
      </c>
      <c r="F850" s="26">
        <f t="shared" si="52"/>
        <v>1</v>
      </c>
      <c r="G850" s="13">
        <v>24</v>
      </c>
      <c r="H850" s="15">
        <v>0.17038708</v>
      </c>
      <c r="I850" s="15">
        <v>-4.2555099999999998E-2</v>
      </c>
      <c r="J850" s="15">
        <f t="shared" si="53"/>
        <v>0.17038708</v>
      </c>
      <c r="K850" s="15">
        <f t="shared" si="54"/>
        <v>3.6199095022624434E-4</v>
      </c>
      <c r="L850" s="15">
        <f t="shared" si="55"/>
        <v>6.1678580995475107E-5</v>
      </c>
    </row>
    <row r="851" spans="2:12" ht="15" customHeight="1">
      <c r="B851" s="13" t="s">
        <v>63</v>
      </c>
      <c r="C851" s="13" t="s">
        <v>35</v>
      </c>
      <c r="D851" s="13" t="s">
        <v>2</v>
      </c>
      <c r="E851" s="26" t="s">
        <v>2</v>
      </c>
      <c r="F851" s="26">
        <f t="shared" si="52"/>
        <v>1</v>
      </c>
      <c r="G851" s="13">
        <v>24</v>
      </c>
      <c r="H851" s="15">
        <v>0.18915750000000001</v>
      </c>
      <c r="I851" s="15">
        <v>-5.8467800000000002E-3</v>
      </c>
      <c r="J851" s="15">
        <f t="shared" si="53"/>
        <v>0.18915750000000001</v>
      </c>
      <c r="K851" s="15">
        <f t="shared" si="54"/>
        <v>3.6199095022624434E-4</v>
      </c>
      <c r="L851" s="15">
        <f t="shared" si="55"/>
        <v>6.8473303167420821E-5</v>
      </c>
    </row>
    <row r="852" spans="2:12" ht="15" customHeight="1">
      <c r="B852" s="13" t="s">
        <v>63</v>
      </c>
      <c r="C852" s="13" t="s">
        <v>36</v>
      </c>
      <c r="D852" s="13" t="s">
        <v>2</v>
      </c>
      <c r="E852" s="26" t="s">
        <v>2</v>
      </c>
      <c r="F852" s="26">
        <f t="shared" si="52"/>
        <v>1</v>
      </c>
      <c r="G852" s="13">
        <v>24</v>
      </c>
      <c r="H852" s="15">
        <v>0.20993487999999999</v>
      </c>
      <c r="I852" s="15">
        <v>3.4074060000000003E-2</v>
      </c>
      <c r="J852" s="15">
        <f t="shared" si="53"/>
        <v>0.20993487999999999</v>
      </c>
      <c r="K852" s="15">
        <f t="shared" si="54"/>
        <v>3.6199095022624434E-4</v>
      </c>
      <c r="L852" s="15">
        <f t="shared" si="55"/>
        <v>7.5994526696832569E-5</v>
      </c>
    </row>
    <row r="853" spans="2:12" ht="15" customHeight="1">
      <c r="B853" s="13" t="s">
        <v>63</v>
      </c>
      <c r="C853" s="13" t="s">
        <v>37</v>
      </c>
      <c r="D853" s="13" t="s">
        <v>2</v>
      </c>
      <c r="E853" s="26" t="s">
        <v>2</v>
      </c>
      <c r="F853" s="26">
        <f t="shared" si="52"/>
        <v>1</v>
      </c>
      <c r="G853" s="13">
        <v>24</v>
      </c>
      <c r="H853" s="15">
        <v>0.23299643</v>
      </c>
      <c r="I853" s="15">
        <v>7.7337569999999994E-2</v>
      </c>
      <c r="J853" s="15">
        <f t="shared" si="53"/>
        <v>0.23299643</v>
      </c>
      <c r="K853" s="15">
        <f t="shared" si="54"/>
        <v>3.6199095022624434E-4</v>
      </c>
      <c r="L853" s="15">
        <f t="shared" si="55"/>
        <v>8.4342599095022628E-5</v>
      </c>
    </row>
    <row r="854" spans="2:12" ht="15" customHeight="1">
      <c r="B854" s="13" t="s">
        <v>63</v>
      </c>
      <c r="C854" s="13" t="s">
        <v>38</v>
      </c>
      <c r="D854" s="13" t="s">
        <v>2</v>
      </c>
      <c r="E854" s="26" t="s">
        <v>2</v>
      </c>
      <c r="F854" s="26">
        <f t="shared" si="52"/>
        <v>1</v>
      </c>
      <c r="G854" s="13">
        <v>24</v>
      </c>
      <c r="H854" s="15">
        <v>-0.78811403000000002</v>
      </c>
      <c r="I854" s="15">
        <v>-1.5140150699999999</v>
      </c>
      <c r="J854" s="15">
        <f t="shared" si="53"/>
        <v>-0.78811403000000002</v>
      </c>
      <c r="K854" s="15">
        <f t="shared" si="54"/>
        <v>3.6199095022624434E-4</v>
      </c>
      <c r="L854" s="15">
        <f t="shared" si="55"/>
        <v>-2.8529014660633482E-4</v>
      </c>
    </row>
    <row r="855" spans="2:12" ht="15" customHeight="1">
      <c r="B855" s="13" t="s">
        <v>64</v>
      </c>
      <c r="C855" s="13" t="s">
        <v>53</v>
      </c>
      <c r="D855" s="13" t="s">
        <v>2</v>
      </c>
      <c r="E855" s="26" t="s">
        <v>2</v>
      </c>
      <c r="F855" s="26">
        <f t="shared" si="52"/>
        <v>1</v>
      </c>
      <c r="G855" s="13">
        <v>12</v>
      </c>
      <c r="H855" s="15">
        <v>-1.6581510000000001E-2</v>
      </c>
      <c r="I855" s="15">
        <v>-0.44195251000000002</v>
      </c>
      <c r="J855" s="15">
        <f t="shared" si="53"/>
        <v>-1.6581510000000001E-2</v>
      </c>
      <c r="K855" s="15">
        <f t="shared" si="54"/>
        <v>1.8099547511312217E-4</v>
      </c>
      <c r="L855" s="15">
        <f t="shared" si="55"/>
        <v>-3.0011782805429864E-6</v>
      </c>
    </row>
    <row r="856" spans="2:12" ht="15" customHeight="1">
      <c r="B856" s="13" t="s">
        <v>64</v>
      </c>
      <c r="C856" s="13" t="s">
        <v>1</v>
      </c>
      <c r="D856" s="13" t="s">
        <v>2</v>
      </c>
      <c r="E856" s="26" t="s">
        <v>2</v>
      </c>
      <c r="F856" s="26">
        <f t="shared" si="52"/>
        <v>1</v>
      </c>
      <c r="G856" s="13">
        <v>12</v>
      </c>
      <c r="H856" s="15">
        <v>-6.1957909999999998E-2</v>
      </c>
      <c r="I856" s="15">
        <v>-0.50351146999999996</v>
      </c>
      <c r="J856" s="15">
        <f t="shared" si="53"/>
        <v>-6.1957909999999998E-2</v>
      </c>
      <c r="K856" s="15">
        <f t="shared" si="54"/>
        <v>1.8099547511312217E-4</v>
      </c>
      <c r="L856" s="15">
        <f t="shared" si="55"/>
        <v>-1.1214101357466063E-5</v>
      </c>
    </row>
    <row r="857" spans="2:12" ht="15" customHeight="1">
      <c r="B857" s="13" t="s">
        <v>64</v>
      </c>
      <c r="C857" s="13" t="s">
        <v>4</v>
      </c>
      <c r="D857" s="13" t="s">
        <v>2</v>
      </c>
      <c r="E857" s="26" t="s">
        <v>2</v>
      </c>
      <c r="F857" s="26">
        <f t="shared" si="52"/>
        <v>1</v>
      </c>
      <c r="G857" s="13">
        <v>12</v>
      </c>
      <c r="H857" s="15">
        <v>-0.68259130000000001</v>
      </c>
      <c r="I857" s="15">
        <v>-1.4617481699999999</v>
      </c>
      <c r="J857" s="15">
        <f t="shared" si="53"/>
        <v>-0.68259130000000001</v>
      </c>
      <c r="K857" s="15">
        <f t="shared" si="54"/>
        <v>1.8099547511312217E-4</v>
      </c>
      <c r="L857" s="15">
        <f t="shared" si="55"/>
        <v>-1.2354593665158371E-4</v>
      </c>
    </row>
    <row r="858" spans="2:12" ht="15" customHeight="1">
      <c r="B858" s="13" t="s">
        <v>64</v>
      </c>
      <c r="C858" s="13" t="s">
        <v>5</v>
      </c>
      <c r="D858" s="13" t="s">
        <v>2</v>
      </c>
      <c r="E858" s="26" t="s">
        <v>2</v>
      </c>
      <c r="F858" s="26">
        <f t="shared" si="52"/>
        <v>1</v>
      </c>
      <c r="G858" s="13">
        <v>12</v>
      </c>
      <c r="H858" s="15">
        <v>-0.43917328</v>
      </c>
      <c r="I858" s="15">
        <v>-1.3732580999999999</v>
      </c>
      <c r="J858" s="15">
        <f t="shared" si="53"/>
        <v>-0.43917328</v>
      </c>
      <c r="K858" s="15">
        <f t="shared" si="54"/>
        <v>1.8099547511312217E-4</v>
      </c>
      <c r="L858" s="15">
        <f t="shared" si="55"/>
        <v>-7.9488376470588233E-5</v>
      </c>
    </row>
    <row r="859" spans="2:12" ht="15" customHeight="1">
      <c r="B859" s="13" t="s">
        <v>64</v>
      </c>
      <c r="C859" s="13" t="s">
        <v>6</v>
      </c>
      <c r="D859" s="13" t="s">
        <v>2</v>
      </c>
      <c r="E859" s="26" t="s">
        <v>2</v>
      </c>
      <c r="F859" s="26">
        <f t="shared" si="52"/>
        <v>1</v>
      </c>
      <c r="G859" s="13">
        <v>12</v>
      </c>
      <c r="H859" s="15">
        <v>-0.42577609</v>
      </c>
      <c r="I859" s="15">
        <v>-1.4266114999999999</v>
      </c>
      <c r="J859" s="15">
        <f t="shared" si="53"/>
        <v>-0.42577609</v>
      </c>
      <c r="K859" s="15">
        <f t="shared" si="54"/>
        <v>1.8099547511312217E-4</v>
      </c>
      <c r="L859" s="15">
        <f t="shared" si="55"/>
        <v>-7.7063545701357465E-5</v>
      </c>
    </row>
    <row r="860" spans="2:12" ht="15" customHeight="1">
      <c r="B860" s="13" t="s">
        <v>64</v>
      </c>
      <c r="C860" s="13" t="s">
        <v>7</v>
      </c>
      <c r="D860" s="13" t="s">
        <v>2</v>
      </c>
      <c r="E860" s="26" t="s">
        <v>2</v>
      </c>
      <c r="F860" s="26">
        <f t="shared" si="52"/>
        <v>1</v>
      </c>
      <c r="G860" s="13">
        <v>12</v>
      </c>
      <c r="H860" s="15">
        <v>-0.41012263999999998</v>
      </c>
      <c r="I860" s="15">
        <v>-1.46356047</v>
      </c>
      <c r="J860" s="15">
        <f t="shared" si="53"/>
        <v>-0.41012263999999998</v>
      </c>
      <c r="K860" s="15">
        <f t="shared" si="54"/>
        <v>1.8099547511312217E-4</v>
      </c>
      <c r="L860" s="15">
        <f t="shared" si="55"/>
        <v>-7.4230342081447965E-5</v>
      </c>
    </row>
    <row r="861" spans="2:12" ht="15" customHeight="1">
      <c r="B861" s="13" t="s">
        <v>64</v>
      </c>
      <c r="C861" s="13" t="s">
        <v>8</v>
      </c>
      <c r="D861" s="13" t="s">
        <v>2</v>
      </c>
      <c r="E861" s="26" t="s">
        <v>2</v>
      </c>
      <c r="F861" s="26">
        <f t="shared" si="52"/>
        <v>1</v>
      </c>
      <c r="G861" s="13">
        <v>12</v>
      </c>
      <c r="H861" s="15">
        <v>-0.37968067999999999</v>
      </c>
      <c r="I861" s="15">
        <v>-1.47995433</v>
      </c>
      <c r="J861" s="15">
        <f t="shared" si="53"/>
        <v>-0.37968067999999999</v>
      </c>
      <c r="K861" s="15">
        <f t="shared" si="54"/>
        <v>1.8099547511312217E-4</v>
      </c>
      <c r="L861" s="15">
        <f t="shared" si="55"/>
        <v>-6.8720485067873298E-5</v>
      </c>
    </row>
    <row r="862" spans="2:12" ht="15" customHeight="1">
      <c r="B862" s="13" t="s">
        <v>64</v>
      </c>
      <c r="C862" s="13" t="s">
        <v>9</v>
      </c>
      <c r="D862" s="13" t="s">
        <v>2</v>
      </c>
      <c r="E862" s="26" t="s">
        <v>2</v>
      </c>
      <c r="F862" s="26">
        <f t="shared" si="52"/>
        <v>1</v>
      </c>
      <c r="G862" s="13">
        <v>12</v>
      </c>
      <c r="H862" s="15">
        <v>-0.40049899</v>
      </c>
      <c r="I862" s="15">
        <v>-1.5201461300000001</v>
      </c>
      <c r="J862" s="15">
        <f t="shared" si="53"/>
        <v>-0.40049899</v>
      </c>
      <c r="K862" s="15">
        <f t="shared" si="54"/>
        <v>1.8099547511312217E-4</v>
      </c>
      <c r="L862" s="15">
        <f t="shared" si="55"/>
        <v>-7.2488504977375563E-5</v>
      </c>
    </row>
    <row r="863" spans="2:12" ht="15" customHeight="1">
      <c r="B863" s="13" t="s">
        <v>64</v>
      </c>
      <c r="C863" s="13" t="s">
        <v>10</v>
      </c>
      <c r="D863" s="13" t="s">
        <v>2</v>
      </c>
      <c r="E863" s="26" t="s">
        <v>2</v>
      </c>
      <c r="F863" s="26">
        <f t="shared" si="52"/>
        <v>1</v>
      </c>
      <c r="G863" s="13">
        <v>12</v>
      </c>
      <c r="H863" s="15">
        <v>-0.40662472999999999</v>
      </c>
      <c r="I863" s="15">
        <v>-1.5214959299999999</v>
      </c>
      <c r="J863" s="15">
        <f t="shared" si="53"/>
        <v>-0.40662472999999999</v>
      </c>
      <c r="K863" s="15">
        <f t="shared" si="54"/>
        <v>1.8099547511312217E-4</v>
      </c>
      <c r="L863" s="15">
        <f t="shared" si="55"/>
        <v>-7.3597236199095026E-5</v>
      </c>
    </row>
    <row r="864" spans="2:12" ht="15" customHeight="1">
      <c r="B864" s="13" t="s">
        <v>64</v>
      </c>
      <c r="C864" s="13" t="s">
        <v>11</v>
      </c>
      <c r="D864" s="13" t="s">
        <v>2</v>
      </c>
      <c r="E864" s="26" t="s">
        <v>2</v>
      </c>
      <c r="F864" s="26">
        <f t="shared" si="52"/>
        <v>1</v>
      </c>
      <c r="G864" s="13">
        <v>12</v>
      </c>
      <c r="H864" s="15">
        <v>-0.4034586</v>
      </c>
      <c r="I864" s="15">
        <v>-1.52165554</v>
      </c>
      <c r="J864" s="15">
        <f t="shared" si="53"/>
        <v>-0.4034586</v>
      </c>
      <c r="K864" s="15">
        <f t="shared" si="54"/>
        <v>1.8099547511312217E-4</v>
      </c>
      <c r="L864" s="15">
        <f t="shared" si="55"/>
        <v>-7.3024180995475115E-5</v>
      </c>
    </row>
    <row r="865" spans="2:12" ht="15" customHeight="1">
      <c r="B865" s="13" t="s">
        <v>64</v>
      </c>
      <c r="C865" s="13" t="s">
        <v>12</v>
      </c>
      <c r="D865" s="13" t="s">
        <v>2</v>
      </c>
      <c r="E865" s="26" t="s">
        <v>2</v>
      </c>
      <c r="F865" s="26">
        <f t="shared" si="52"/>
        <v>1</v>
      </c>
      <c r="G865" s="13">
        <v>12</v>
      </c>
      <c r="H865" s="15">
        <v>-0.39920503000000002</v>
      </c>
      <c r="I865" s="15">
        <v>-1.51758189</v>
      </c>
      <c r="J865" s="15">
        <f t="shared" si="53"/>
        <v>-0.39920503000000002</v>
      </c>
      <c r="K865" s="15">
        <f t="shared" si="54"/>
        <v>1.8099547511312217E-4</v>
      </c>
      <c r="L865" s="15">
        <f t="shared" si="55"/>
        <v>-7.2254304072398191E-5</v>
      </c>
    </row>
    <row r="866" spans="2:12" ht="15" customHeight="1">
      <c r="B866" s="13" t="s">
        <v>64</v>
      </c>
      <c r="C866" s="13" t="s">
        <v>13</v>
      </c>
      <c r="D866" s="13" t="s">
        <v>2</v>
      </c>
      <c r="E866" s="26" t="s">
        <v>2</v>
      </c>
      <c r="F866" s="26">
        <f t="shared" si="52"/>
        <v>1</v>
      </c>
      <c r="G866" s="13">
        <v>12</v>
      </c>
      <c r="H866" s="15">
        <v>-0.4277706</v>
      </c>
      <c r="I866" s="15">
        <v>-1.5579295200000001</v>
      </c>
      <c r="J866" s="15">
        <f t="shared" si="53"/>
        <v>-0.4277706</v>
      </c>
      <c r="K866" s="15">
        <f t="shared" si="54"/>
        <v>1.8099547511312217E-4</v>
      </c>
      <c r="L866" s="15">
        <f t="shared" si="55"/>
        <v>-7.7424542986425336E-5</v>
      </c>
    </row>
    <row r="867" spans="2:12" ht="15" customHeight="1">
      <c r="B867" s="13" t="s">
        <v>64</v>
      </c>
      <c r="C867" s="13" t="s">
        <v>14</v>
      </c>
      <c r="D867" s="13" t="s">
        <v>2</v>
      </c>
      <c r="E867" s="26" t="s">
        <v>2</v>
      </c>
      <c r="F867" s="26">
        <f t="shared" si="52"/>
        <v>1</v>
      </c>
      <c r="G867" s="13">
        <v>12</v>
      </c>
      <c r="H867" s="15">
        <v>-1.6578329999999999E-2</v>
      </c>
      <c r="I867" s="15">
        <v>-0.44286758999999998</v>
      </c>
      <c r="J867" s="15">
        <f t="shared" si="53"/>
        <v>-1.6578329999999999E-2</v>
      </c>
      <c r="K867" s="15">
        <f t="shared" si="54"/>
        <v>1.8099547511312217E-4</v>
      </c>
      <c r="L867" s="15">
        <f t="shared" si="55"/>
        <v>-3.0006027149321263E-6</v>
      </c>
    </row>
    <row r="868" spans="2:12" ht="15" customHeight="1">
      <c r="B868" s="13" t="s">
        <v>64</v>
      </c>
      <c r="C868" s="13" t="s">
        <v>40</v>
      </c>
      <c r="D868" s="13" t="s">
        <v>2</v>
      </c>
      <c r="E868" s="26" t="s">
        <v>2</v>
      </c>
      <c r="F868" s="26">
        <f t="shared" si="52"/>
        <v>1</v>
      </c>
      <c r="G868" s="13">
        <v>12</v>
      </c>
      <c r="H868" s="15">
        <v>-6.1947670000000003E-2</v>
      </c>
      <c r="I868" s="15">
        <v>-0.50449898999999998</v>
      </c>
      <c r="J868" s="15">
        <f t="shared" si="53"/>
        <v>-6.1947670000000003E-2</v>
      </c>
      <c r="K868" s="15">
        <f t="shared" si="54"/>
        <v>1.8099547511312217E-4</v>
      </c>
      <c r="L868" s="15">
        <f t="shared" si="55"/>
        <v>-1.1212247963800906E-5</v>
      </c>
    </row>
    <row r="869" spans="2:12" ht="15" customHeight="1">
      <c r="B869" s="13" t="s">
        <v>64</v>
      </c>
      <c r="C869" s="13" t="s">
        <v>15</v>
      </c>
      <c r="D869" s="13" t="s">
        <v>2</v>
      </c>
      <c r="E869" s="26" t="s">
        <v>2</v>
      </c>
      <c r="F869" s="26">
        <f t="shared" si="52"/>
        <v>1</v>
      </c>
      <c r="G869" s="13">
        <v>12</v>
      </c>
      <c r="H869" s="15">
        <v>-0.60519867999999999</v>
      </c>
      <c r="I869" s="15">
        <v>-1.2392113600000001</v>
      </c>
      <c r="J869" s="15">
        <f t="shared" si="53"/>
        <v>-0.60519867999999999</v>
      </c>
      <c r="K869" s="15">
        <f t="shared" si="54"/>
        <v>1.8099547511312217E-4</v>
      </c>
      <c r="L869" s="15">
        <f t="shared" si="55"/>
        <v>-1.0953822262443438E-4</v>
      </c>
    </row>
    <row r="870" spans="2:12" ht="15" customHeight="1">
      <c r="B870" s="13" t="s">
        <v>64</v>
      </c>
      <c r="C870" s="13" t="s">
        <v>17</v>
      </c>
      <c r="D870" s="13" t="s">
        <v>2</v>
      </c>
      <c r="E870" s="26" t="s">
        <v>2</v>
      </c>
      <c r="F870" s="26">
        <f t="shared" si="52"/>
        <v>1</v>
      </c>
      <c r="G870" s="13">
        <v>12</v>
      </c>
      <c r="H870" s="15">
        <v>-0.44076039</v>
      </c>
      <c r="I870" s="15">
        <v>-1.3754713300000001</v>
      </c>
      <c r="J870" s="15">
        <f t="shared" si="53"/>
        <v>-0.44076039</v>
      </c>
      <c r="K870" s="15">
        <f t="shared" si="54"/>
        <v>1.8099547511312217E-4</v>
      </c>
      <c r="L870" s="15">
        <f t="shared" si="55"/>
        <v>-7.9775636199095021E-5</v>
      </c>
    </row>
    <row r="871" spans="2:12" ht="15" customHeight="1">
      <c r="B871" s="13" t="s">
        <v>64</v>
      </c>
      <c r="C871" s="13" t="s">
        <v>18</v>
      </c>
      <c r="D871" s="13" t="s">
        <v>2</v>
      </c>
      <c r="E871" s="26" t="s">
        <v>2</v>
      </c>
      <c r="F871" s="26">
        <f t="shared" si="52"/>
        <v>1</v>
      </c>
      <c r="G871" s="13">
        <v>12</v>
      </c>
      <c r="H871" s="15">
        <v>-0.42735899999999999</v>
      </c>
      <c r="I871" s="15">
        <v>-1.4287776000000001</v>
      </c>
      <c r="J871" s="15">
        <f t="shared" si="53"/>
        <v>-0.42735899999999999</v>
      </c>
      <c r="K871" s="15">
        <f t="shared" si="54"/>
        <v>1.8099547511312217E-4</v>
      </c>
      <c r="L871" s="15">
        <f t="shared" si="55"/>
        <v>-7.7350045248868776E-5</v>
      </c>
    </row>
    <row r="872" spans="2:12" ht="15" customHeight="1">
      <c r="B872" s="13" t="s">
        <v>64</v>
      </c>
      <c r="C872" s="13" t="s">
        <v>19</v>
      </c>
      <c r="D872" s="13" t="s">
        <v>2</v>
      </c>
      <c r="E872" s="26" t="s">
        <v>2</v>
      </c>
      <c r="F872" s="26">
        <f t="shared" si="52"/>
        <v>1</v>
      </c>
      <c r="G872" s="13">
        <v>12</v>
      </c>
      <c r="H872" s="15">
        <v>-0.41213170999999998</v>
      </c>
      <c r="I872" s="15">
        <v>-1.46615147</v>
      </c>
      <c r="J872" s="15">
        <f t="shared" si="53"/>
        <v>-0.41213170999999998</v>
      </c>
      <c r="K872" s="15">
        <f t="shared" si="54"/>
        <v>1.8099547511312217E-4</v>
      </c>
      <c r="L872" s="15">
        <f t="shared" si="55"/>
        <v>-7.4593974660633474E-5</v>
      </c>
    </row>
    <row r="873" spans="2:12" ht="15" customHeight="1">
      <c r="B873" s="13" t="s">
        <v>64</v>
      </c>
      <c r="C873" s="13" t="s">
        <v>20</v>
      </c>
      <c r="D873" s="13" t="s">
        <v>2</v>
      </c>
      <c r="E873" s="26" t="s">
        <v>2</v>
      </c>
      <c r="F873" s="26">
        <f t="shared" si="52"/>
        <v>1</v>
      </c>
      <c r="G873" s="13">
        <v>12</v>
      </c>
      <c r="H873" s="15">
        <v>-0.39137850000000002</v>
      </c>
      <c r="I873" s="15">
        <v>-1.4922799600000001</v>
      </c>
      <c r="J873" s="15">
        <f t="shared" si="53"/>
        <v>-0.39137850000000002</v>
      </c>
      <c r="K873" s="15">
        <f t="shared" si="54"/>
        <v>1.8099547511312217E-4</v>
      </c>
      <c r="L873" s="15">
        <f t="shared" si="55"/>
        <v>-7.0837737556561086E-5</v>
      </c>
    </row>
    <row r="874" spans="2:12" ht="15" customHeight="1">
      <c r="B874" s="13" t="s">
        <v>64</v>
      </c>
      <c r="C874" s="13" t="s">
        <v>21</v>
      </c>
      <c r="D874" s="13" t="s">
        <v>2</v>
      </c>
      <c r="E874" s="26" t="s">
        <v>2</v>
      </c>
      <c r="F874" s="26">
        <f t="shared" si="52"/>
        <v>1</v>
      </c>
      <c r="G874" s="13">
        <v>12</v>
      </c>
      <c r="H874" s="15">
        <v>-0.39013573000000001</v>
      </c>
      <c r="I874" s="15">
        <v>-1.5104548</v>
      </c>
      <c r="J874" s="15">
        <f t="shared" si="53"/>
        <v>-0.39013573000000001</v>
      </c>
      <c r="K874" s="15">
        <f t="shared" si="54"/>
        <v>1.8099547511312217E-4</v>
      </c>
      <c r="L874" s="15">
        <f t="shared" si="55"/>
        <v>-7.0612801809954756E-5</v>
      </c>
    </row>
    <row r="875" spans="2:12" ht="15" customHeight="1">
      <c r="B875" s="13" t="s">
        <v>64</v>
      </c>
      <c r="C875" s="13" t="s">
        <v>22</v>
      </c>
      <c r="D875" s="13" t="s">
        <v>2</v>
      </c>
      <c r="E875" s="26" t="s">
        <v>2</v>
      </c>
      <c r="F875" s="26">
        <f t="shared" si="52"/>
        <v>1</v>
      </c>
      <c r="G875" s="13">
        <v>12</v>
      </c>
      <c r="H875" s="15">
        <v>-0.40666712999999999</v>
      </c>
      <c r="I875" s="15">
        <v>-1.5221367800000001</v>
      </c>
      <c r="J875" s="15">
        <f t="shared" si="53"/>
        <v>-0.40666712999999999</v>
      </c>
      <c r="K875" s="15">
        <f t="shared" si="54"/>
        <v>1.8099547511312217E-4</v>
      </c>
      <c r="L875" s="15">
        <f t="shared" si="55"/>
        <v>-7.3604910407239812E-5</v>
      </c>
    </row>
    <row r="876" spans="2:12" ht="15" customHeight="1">
      <c r="B876" s="13" t="s">
        <v>64</v>
      </c>
      <c r="C876" s="13" t="s">
        <v>23</v>
      </c>
      <c r="D876" s="13" t="s">
        <v>2</v>
      </c>
      <c r="E876" s="26" t="s">
        <v>2</v>
      </c>
      <c r="F876" s="26">
        <f t="shared" si="52"/>
        <v>1</v>
      </c>
      <c r="G876" s="13">
        <v>12</v>
      </c>
      <c r="H876" s="15">
        <v>-0.40348771</v>
      </c>
      <c r="I876" s="15">
        <v>-1.5222963899999999</v>
      </c>
      <c r="J876" s="15">
        <f t="shared" si="53"/>
        <v>-0.40348771</v>
      </c>
      <c r="K876" s="15">
        <f t="shared" si="54"/>
        <v>1.8099547511312217E-4</v>
      </c>
      <c r="L876" s="15">
        <f t="shared" si="55"/>
        <v>-7.3029449773755656E-5</v>
      </c>
    </row>
    <row r="877" spans="2:12" ht="15" customHeight="1">
      <c r="B877" s="13" t="s">
        <v>64</v>
      </c>
      <c r="C877" s="13" t="s">
        <v>24</v>
      </c>
      <c r="D877" s="13" t="s">
        <v>2</v>
      </c>
      <c r="E877" s="26" t="s">
        <v>2</v>
      </c>
      <c r="F877" s="26">
        <f t="shared" si="52"/>
        <v>1</v>
      </c>
      <c r="G877" s="13">
        <v>12</v>
      </c>
      <c r="H877" s="15">
        <v>-0.39922115000000002</v>
      </c>
      <c r="I877" s="15">
        <v>-1.5182227399999999</v>
      </c>
      <c r="J877" s="15">
        <f t="shared" si="53"/>
        <v>-0.39922115000000002</v>
      </c>
      <c r="K877" s="15">
        <f t="shared" si="54"/>
        <v>1.8099547511312217E-4</v>
      </c>
      <c r="L877" s="15">
        <f t="shared" si="55"/>
        <v>-7.2257221719457013E-5</v>
      </c>
    </row>
    <row r="878" spans="2:12" ht="15" customHeight="1">
      <c r="B878" s="13" t="s">
        <v>64</v>
      </c>
      <c r="C878" s="13" t="s">
        <v>25</v>
      </c>
      <c r="D878" s="13" t="s">
        <v>2</v>
      </c>
      <c r="E878" s="26" t="s">
        <v>2</v>
      </c>
      <c r="F878" s="26">
        <f t="shared" si="52"/>
        <v>1</v>
      </c>
      <c r="G878" s="13">
        <v>12</v>
      </c>
      <c r="H878" s="15">
        <v>-0.42778485999999999</v>
      </c>
      <c r="I878" s="15">
        <v>-1.55857037</v>
      </c>
      <c r="J878" s="15">
        <f t="shared" si="53"/>
        <v>-0.42778485999999999</v>
      </c>
      <c r="K878" s="15">
        <f t="shared" si="54"/>
        <v>1.8099547511312217E-4</v>
      </c>
      <c r="L878" s="15">
        <f t="shared" si="55"/>
        <v>-7.7427123981900446E-5</v>
      </c>
    </row>
    <row r="879" spans="2:12" ht="15" customHeight="1">
      <c r="B879" s="13" t="s">
        <v>64</v>
      </c>
      <c r="C879" s="13" t="s">
        <v>26</v>
      </c>
      <c r="D879" s="13" t="s">
        <v>2</v>
      </c>
      <c r="E879" s="26" t="s">
        <v>2</v>
      </c>
      <c r="F879" s="26">
        <f t="shared" si="52"/>
        <v>1</v>
      </c>
      <c r="G879" s="13">
        <v>24</v>
      </c>
      <c r="H879" s="15">
        <v>-3.1823829999999997E-2</v>
      </c>
      <c r="I879" s="15">
        <v>-0.47854811000000003</v>
      </c>
      <c r="J879" s="15">
        <f t="shared" si="53"/>
        <v>-3.1823829999999997E-2</v>
      </c>
      <c r="K879" s="15">
        <f t="shared" si="54"/>
        <v>3.6199095022624434E-4</v>
      </c>
      <c r="L879" s="15">
        <f t="shared" si="55"/>
        <v>-1.151993846153846E-5</v>
      </c>
    </row>
    <row r="880" spans="2:12" ht="15" customHeight="1">
      <c r="B880" s="13" t="s">
        <v>64</v>
      </c>
      <c r="C880" s="13" t="s">
        <v>27</v>
      </c>
      <c r="D880" s="13" t="s">
        <v>2</v>
      </c>
      <c r="E880" s="26" t="s">
        <v>2</v>
      </c>
      <c r="F880" s="26">
        <f t="shared" si="52"/>
        <v>1</v>
      </c>
      <c r="G880" s="13">
        <v>24</v>
      </c>
      <c r="H880" s="15">
        <v>-7.531003E-2</v>
      </c>
      <c r="I880" s="15">
        <v>-0.53865790999999996</v>
      </c>
      <c r="J880" s="15">
        <f t="shared" si="53"/>
        <v>-7.531003E-2</v>
      </c>
      <c r="K880" s="15">
        <f t="shared" si="54"/>
        <v>3.6199095022624434E-4</v>
      </c>
      <c r="L880" s="15">
        <f t="shared" si="55"/>
        <v>-2.7261549321266966E-5</v>
      </c>
    </row>
    <row r="881" spans="2:12" ht="15" customHeight="1">
      <c r="B881" s="13" t="s">
        <v>64</v>
      </c>
      <c r="C881" s="13" t="s">
        <v>28</v>
      </c>
      <c r="D881" s="13" t="s">
        <v>2</v>
      </c>
      <c r="E881" s="26" t="s">
        <v>2</v>
      </c>
      <c r="F881" s="26">
        <f t="shared" si="52"/>
        <v>1</v>
      </c>
      <c r="G881" s="13">
        <v>24</v>
      </c>
      <c r="H881" s="15">
        <v>-0.60403163000000004</v>
      </c>
      <c r="I881" s="15">
        <v>-1.25798546</v>
      </c>
      <c r="J881" s="15">
        <f t="shared" si="53"/>
        <v>-0.60403163000000004</v>
      </c>
      <c r="K881" s="15">
        <f t="shared" si="54"/>
        <v>3.6199095022624434E-4</v>
      </c>
      <c r="L881" s="15">
        <f t="shared" si="55"/>
        <v>-2.1865398371040726E-4</v>
      </c>
    </row>
    <row r="882" spans="2:12" ht="15" customHeight="1">
      <c r="B882" s="13" t="s">
        <v>64</v>
      </c>
      <c r="C882" s="13" t="s">
        <v>29</v>
      </c>
      <c r="D882" s="13" t="s">
        <v>2</v>
      </c>
      <c r="E882" s="26" t="s">
        <v>2</v>
      </c>
      <c r="F882" s="26">
        <f t="shared" si="52"/>
        <v>1</v>
      </c>
      <c r="G882" s="13">
        <v>24</v>
      </c>
      <c r="H882" s="15">
        <v>-0.69380730000000002</v>
      </c>
      <c r="I882" s="15">
        <v>-1.4700561299999999</v>
      </c>
      <c r="J882" s="15">
        <f t="shared" si="53"/>
        <v>-0.69380730000000002</v>
      </c>
      <c r="K882" s="15">
        <f t="shared" si="54"/>
        <v>3.6199095022624434E-4</v>
      </c>
      <c r="L882" s="15">
        <f t="shared" si="55"/>
        <v>-2.5115196380090499E-4</v>
      </c>
    </row>
    <row r="883" spans="2:12" ht="15" customHeight="1">
      <c r="B883" s="13" t="s">
        <v>64</v>
      </c>
      <c r="C883" s="13" t="s">
        <v>30</v>
      </c>
      <c r="D883" s="13" t="s">
        <v>2</v>
      </c>
      <c r="E883" s="26" t="s">
        <v>2</v>
      </c>
      <c r="F883" s="26">
        <f t="shared" si="52"/>
        <v>1</v>
      </c>
      <c r="G883" s="13">
        <v>24</v>
      </c>
      <c r="H883" s="15">
        <v>-0.45559682000000001</v>
      </c>
      <c r="I883" s="15">
        <v>-1.3862831900000001</v>
      </c>
      <c r="J883" s="15">
        <f t="shared" si="53"/>
        <v>-0.45559682000000001</v>
      </c>
      <c r="K883" s="15">
        <f t="shared" si="54"/>
        <v>3.6199095022624434E-4</v>
      </c>
      <c r="L883" s="15">
        <f t="shared" si="55"/>
        <v>-1.6492192579185521E-4</v>
      </c>
    </row>
    <row r="884" spans="2:12" ht="15" customHeight="1">
      <c r="B884" s="13" t="s">
        <v>64</v>
      </c>
      <c r="C884" s="13" t="s">
        <v>31</v>
      </c>
      <c r="D884" s="13" t="s">
        <v>2</v>
      </c>
      <c r="E884" s="26" t="s">
        <v>2</v>
      </c>
      <c r="F884" s="26">
        <f t="shared" si="52"/>
        <v>1</v>
      </c>
      <c r="G884" s="13">
        <v>24</v>
      </c>
      <c r="H884" s="15">
        <v>-0.44245180000000001</v>
      </c>
      <c r="I884" s="15">
        <v>-1.4389186700000001</v>
      </c>
      <c r="J884" s="15">
        <f t="shared" si="53"/>
        <v>-0.44245180000000001</v>
      </c>
      <c r="K884" s="15">
        <f t="shared" si="54"/>
        <v>3.6199095022624434E-4</v>
      </c>
      <c r="L884" s="15">
        <f t="shared" si="55"/>
        <v>-1.6016354751131223E-4</v>
      </c>
    </row>
    <row r="885" spans="2:12" ht="15" customHeight="1">
      <c r="B885" s="13" t="s">
        <v>64</v>
      </c>
      <c r="C885" s="13" t="s">
        <v>32</v>
      </c>
      <c r="D885" s="13" t="s">
        <v>2</v>
      </c>
      <c r="E885" s="26" t="s">
        <v>2</v>
      </c>
      <c r="F885" s="26">
        <f t="shared" si="52"/>
        <v>1</v>
      </c>
      <c r="G885" s="13">
        <v>24</v>
      </c>
      <c r="H885" s="15">
        <v>-0.42760863999999998</v>
      </c>
      <c r="I885" s="15">
        <v>-1.4759558800000001</v>
      </c>
      <c r="J885" s="15">
        <f t="shared" si="53"/>
        <v>-0.42760863999999998</v>
      </c>
      <c r="K885" s="15">
        <f t="shared" si="54"/>
        <v>3.6199095022624434E-4</v>
      </c>
      <c r="L885" s="15">
        <f t="shared" si="55"/>
        <v>-1.5479045791855204E-4</v>
      </c>
    </row>
    <row r="886" spans="2:12" ht="15" customHeight="1">
      <c r="B886" s="13" t="s">
        <v>64</v>
      </c>
      <c r="C886" s="13" t="s">
        <v>33</v>
      </c>
      <c r="D886" s="13" t="s">
        <v>2</v>
      </c>
      <c r="E886" s="26" t="s">
        <v>2</v>
      </c>
      <c r="F886" s="26">
        <f t="shared" si="52"/>
        <v>1</v>
      </c>
      <c r="G886" s="13">
        <v>24</v>
      </c>
      <c r="H886" s="15">
        <v>-0.40790974000000002</v>
      </c>
      <c r="I886" s="15">
        <v>-1.5024273400000001</v>
      </c>
      <c r="J886" s="15">
        <f t="shared" si="53"/>
        <v>-0.40790974000000002</v>
      </c>
      <c r="K886" s="15">
        <f t="shared" si="54"/>
        <v>3.6199095022624434E-4</v>
      </c>
      <c r="L886" s="15">
        <f t="shared" si="55"/>
        <v>-1.4765963438914028E-4</v>
      </c>
    </row>
    <row r="887" spans="2:12" ht="15" customHeight="1">
      <c r="B887" s="13" t="s">
        <v>64</v>
      </c>
      <c r="C887" s="13" t="s">
        <v>34</v>
      </c>
      <c r="D887" s="13" t="s">
        <v>2</v>
      </c>
      <c r="E887" s="26" t="s">
        <v>2</v>
      </c>
      <c r="F887" s="26">
        <f t="shared" si="52"/>
        <v>1</v>
      </c>
      <c r="G887" s="13">
        <v>24</v>
      </c>
      <c r="H887" s="15">
        <v>-0.41806491000000001</v>
      </c>
      <c r="I887" s="15">
        <v>-1.53196632</v>
      </c>
      <c r="J887" s="15">
        <f t="shared" si="53"/>
        <v>-0.41806491000000001</v>
      </c>
      <c r="K887" s="15">
        <f t="shared" si="54"/>
        <v>3.6199095022624434E-4</v>
      </c>
      <c r="L887" s="15">
        <f t="shared" si="55"/>
        <v>-1.5133571402714931E-4</v>
      </c>
    </row>
    <row r="888" spans="2:12" ht="15" customHeight="1">
      <c r="B888" s="13" t="s">
        <v>64</v>
      </c>
      <c r="C888" s="13" t="s">
        <v>35</v>
      </c>
      <c r="D888" s="13" t="s">
        <v>2</v>
      </c>
      <c r="E888" s="26" t="s">
        <v>2</v>
      </c>
      <c r="F888" s="26">
        <f t="shared" si="52"/>
        <v>1</v>
      </c>
      <c r="G888" s="13">
        <v>24</v>
      </c>
      <c r="H888" s="15">
        <v>-0.42426133999999999</v>
      </c>
      <c r="I888" s="15">
        <v>-1.5335204099999999</v>
      </c>
      <c r="J888" s="15">
        <f t="shared" si="53"/>
        <v>-0.42426133999999999</v>
      </c>
      <c r="K888" s="15">
        <f t="shared" si="54"/>
        <v>3.6199095022624434E-4</v>
      </c>
      <c r="L888" s="15">
        <f t="shared" si="55"/>
        <v>-1.5357876561085973E-4</v>
      </c>
    </row>
    <row r="889" spans="2:12" ht="15" customHeight="1">
      <c r="B889" s="13" t="s">
        <v>64</v>
      </c>
      <c r="C889" s="13" t="s">
        <v>36</v>
      </c>
      <c r="D889" s="13" t="s">
        <v>2</v>
      </c>
      <c r="E889" s="26" t="s">
        <v>2</v>
      </c>
      <c r="F889" s="26">
        <f t="shared" si="52"/>
        <v>1</v>
      </c>
      <c r="G889" s="13">
        <v>24</v>
      </c>
      <c r="H889" s="15">
        <v>-0.42128828000000001</v>
      </c>
      <c r="I889" s="15">
        <v>-1.53390044</v>
      </c>
      <c r="J889" s="15">
        <f t="shared" si="53"/>
        <v>-0.42128828000000001</v>
      </c>
      <c r="K889" s="15">
        <f t="shared" si="54"/>
        <v>3.6199095022624434E-4</v>
      </c>
      <c r="L889" s="15">
        <f t="shared" si="55"/>
        <v>-1.525025447963801E-4</v>
      </c>
    </row>
    <row r="890" spans="2:12" ht="15" customHeight="1">
      <c r="B890" s="13" t="s">
        <v>64</v>
      </c>
      <c r="C890" s="13" t="s">
        <v>37</v>
      </c>
      <c r="D890" s="13" t="s">
        <v>2</v>
      </c>
      <c r="E890" s="26" t="s">
        <v>2</v>
      </c>
      <c r="F890" s="26">
        <f t="shared" si="52"/>
        <v>1</v>
      </c>
      <c r="G890" s="13">
        <v>24</v>
      </c>
      <c r="H890" s="15">
        <v>-0.41726189000000002</v>
      </c>
      <c r="I890" s="15">
        <v>-1.5301001400000001</v>
      </c>
      <c r="J890" s="15">
        <f t="shared" si="53"/>
        <v>-0.41726189000000002</v>
      </c>
      <c r="K890" s="15">
        <f t="shared" si="54"/>
        <v>3.6199095022624434E-4</v>
      </c>
      <c r="L890" s="15">
        <f t="shared" si="55"/>
        <v>-1.5104502805429865E-4</v>
      </c>
    </row>
    <row r="891" spans="2:12" ht="15" customHeight="1">
      <c r="B891" s="13" t="s">
        <v>64</v>
      </c>
      <c r="C891" s="13" t="s">
        <v>38</v>
      </c>
      <c r="D891" s="13" t="s">
        <v>2</v>
      </c>
      <c r="E891" s="26" t="s">
        <v>2</v>
      </c>
      <c r="F891" s="26">
        <f t="shared" si="52"/>
        <v>1</v>
      </c>
      <c r="G891" s="13">
        <v>24</v>
      </c>
      <c r="H891" s="15">
        <v>-0.44532505999999999</v>
      </c>
      <c r="I891" s="15">
        <v>-1.5699558300000001</v>
      </c>
      <c r="J891" s="15">
        <f t="shared" si="53"/>
        <v>-0.44532505999999999</v>
      </c>
      <c r="K891" s="15">
        <f t="shared" si="54"/>
        <v>3.6199095022624434E-4</v>
      </c>
      <c r="L891" s="15">
        <f t="shared" si="55"/>
        <v>-1.6120364162895928E-4</v>
      </c>
    </row>
    <row r="892" spans="2:12" ht="15" customHeight="1">
      <c r="B892" s="13" t="s">
        <v>65</v>
      </c>
      <c r="C892" s="13" t="s">
        <v>53</v>
      </c>
      <c r="D892" s="13" t="s">
        <v>2</v>
      </c>
      <c r="E892" s="26" t="s">
        <v>2</v>
      </c>
      <c r="F892" s="26">
        <f t="shared" si="52"/>
        <v>1</v>
      </c>
      <c r="G892" s="13">
        <v>12</v>
      </c>
      <c r="H892" s="15">
        <v>-4.3290670000000003E-2</v>
      </c>
      <c r="I892" s="15">
        <v>-0.43712292000000003</v>
      </c>
      <c r="J892" s="15">
        <f t="shared" si="53"/>
        <v>-4.3290670000000003E-2</v>
      </c>
      <c r="K892" s="15">
        <f t="shared" si="54"/>
        <v>1.8099547511312217E-4</v>
      </c>
      <c r="L892" s="15">
        <f t="shared" si="55"/>
        <v>-7.835415384615385E-6</v>
      </c>
    </row>
    <row r="893" spans="2:12" ht="15" customHeight="1">
      <c r="B893" s="13" t="s">
        <v>65</v>
      </c>
      <c r="C893" s="13" t="s">
        <v>1</v>
      </c>
      <c r="D893" s="13" t="s">
        <v>2</v>
      </c>
      <c r="E893" s="26" t="s">
        <v>2</v>
      </c>
      <c r="F893" s="26">
        <f t="shared" si="52"/>
        <v>1</v>
      </c>
      <c r="G893" s="13">
        <v>12</v>
      </c>
      <c r="H893" s="15">
        <v>-9.0215669999999998E-2</v>
      </c>
      <c r="I893" s="15">
        <v>-0.50350815999999998</v>
      </c>
      <c r="J893" s="15">
        <f t="shared" si="53"/>
        <v>-9.0215669999999998E-2</v>
      </c>
      <c r="K893" s="15">
        <f t="shared" si="54"/>
        <v>1.8099547511312217E-4</v>
      </c>
      <c r="L893" s="15">
        <f t="shared" si="55"/>
        <v>-1.6328628054298642E-5</v>
      </c>
    </row>
    <row r="894" spans="2:12" ht="15" customHeight="1">
      <c r="B894" s="13" t="s">
        <v>65</v>
      </c>
      <c r="C894" s="13" t="s">
        <v>4</v>
      </c>
      <c r="D894" s="13" t="s">
        <v>2</v>
      </c>
      <c r="E894" s="26" t="s">
        <v>2</v>
      </c>
      <c r="F894" s="26">
        <f t="shared" si="52"/>
        <v>1</v>
      </c>
      <c r="G894" s="13">
        <v>12</v>
      </c>
      <c r="H894" s="15">
        <v>-0.32678886000000001</v>
      </c>
      <c r="I894" s="15">
        <v>-0.93440376999999997</v>
      </c>
      <c r="J894" s="15">
        <f t="shared" si="53"/>
        <v>-0.32678886000000001</v>
      </c>
      <c r="K894" s="15">
        <f t="shared" si="54"/>
        <v>1.8099547511312217E-4</v>
      </c>
      <c r="L894" s="15">
        <f t="shared" si="55"/>
        <v>-5.9147304977375569E-5</v>
      </c>
    </row>
    <row r="895" spans="2:12" ht="15" customHeight="1">
      <c r="B895" s="13" t="s">
        <v>65</v>
      </c>
      <c r="C895" s="13" t="s">
        <v>5</v>
      </c>
      <c r="D895" s="13" t="s">
        <v>2</v>
      </c>
      <c r="E895" s="26" t="s">
        <v>2</v>
      </c>
      <c r="F895" s="26">
        <f t="shared" si="52"/>
        <v>1</v>
      </c>
      <c r="G895" s="13">
        <v>12</v>
      </c>
      <c r="H895" s="15">
        <v>-0.74059050000000004</v>
      </c>
      <c r="I895" s="15">
        <v>-1.52323382</v>
      </c>
      <c r="J895" s="15">
        <f t="shared" si="53"/>
        <v>-0.74059050000000004</v>
      </c>
      <c r="K895" s="15">
        <f t="shared" si="54"/>
        <v>1.8099547511312217E-4</v>
      </c>
      <c r="L895" s="15">
        <f t="shared" si="55"/>
        <v>-1.340435294117647E-4</v>
      </c>
    </row>
    <row r="896" spans="2:12" ht="15" customHeight="1">
      <c r="B896" s="13" t="s">
        <v>65</v>
      </c>
      <c r="C896" s="13" t="s">
        <v>6</v>
      </c>
      <c r="D896" s="13" t="s">
        <v>2</v>
      </c>
      <c r="E896" s="26" t="s">
        <v>2</v>
      </c>
      <c r="F896" s="26">
        <f t="shared" si="52"/>
        <v>1</v>
      </c>
      <c r="G896" s="13">
        <v>12</v>
      </c>
      <c r="H896" s="15">
        <v>-0.50034877</v>
      </c>
      <c r="I896" s="15">
        <v>-1.5588940499999999</v>
      </c>
      <c r="J896" s="15">
        <f t="shared" si="53"/>
        <v>-0.50034877</v>
      </c>
      <c r="K896" s="15">
        <f t="shared" si="54"/>
        <v>1.8099547511312217E-4</v>
      </c>
      <c r="L896" s="15">
        <f t="shared" si="55"/>
        <v>-9.0560863348416291E-5</v>
      </c>
    </row>
    <row r="897" spans="2:12" ht="15" customHeight="1">
      <c r="B897" s="13" t="s">
        <v>65</v>
      </c>
      <c r="C897" s="13" t="s">
        <v>7</v>
      </c>
      <c r="D897" s="13" t="s">
        <v>2</v>
      </c>
      <c r="E897" s="26" t="s">
        <v>2</v>
      </c>
      <c r="F897" s="26">
        <f t="shared" si="52"/>
        <v>1</v>
      </c>
      <c r="G897" s="13">
        <v>12</v>
      </c>
      <c r="H897" s="15">
        <v>-0.48594681000000001</v>
      </c>
      <c r="I897" s="15">
        <v>-1.5954883099999999</v>
      </c>
      <c r="J897" s="15">
        <f t="shared" si="53"/>
        <v>-0.48594681000000001</v>
      </c>
      <c r="K897" s="15">
        <f t="shared" si="54"/>
        <v>1.8099547511312217E-4</v>
      </c>
      <c r="L897" s="15">
        <f t="shared" si="55"/>
        <v>-8.7954173755656109E-5</v>
      </c>
    </row>
    <row r="898" spans="2:12" ht="15" customHeight="1">
      <c r="B898" s="13" t="s">
        <v>65</v>
      </c>
      <c r="C898" s="13" t="s">
        <v>8</v>
      </c>
      <c r="D898" s="13" t="s">
        <v>2</v>
      </c>
      <c r="E898" s="26" t="s">
        <v>2</v>
      </c>
      <c r="F898" s="26">
        <f t="shared" si="52"/>
        <v>1</v>
      </c>
      <c r="G898" s="13">
        <v>12</v>
      </c>
      <c r="H898" s="15">
        <v>-0.45699531999999998</v>
      </c>
      <c r="I898" s="15">
        <v>-1.6044237100000001</v>
      </c>
      <c r="J898" s="15">
        <f t="shared" si="53"/>
        <v>-0.45699531999999998</v>
      </c>
      <c r="K898" s="15">
        <f t="shared" si="54"/>
        <v>1.8099547511312217E-4</v>
      </c>
      <c r="L898" s="15">
        <f t="shared" si="55"/>
        <v>-8.2714085067873299E-5</v>
      </c>
    </row>
    <row r="899" spans="2:12" ht="15" customHeight="1">
      <c r="B899" s="13" t="s">
        <v>65</v>
      </c>
      <c r="C899" s="13" t="s">
        <v>9</v>
      </c>
      <c r="D899" s="13" t="s">
        <v>2</v>
      </c>
      <c r="E899" s="26" t="s">
        <v>2</v>
      </c>
      <c r="F899" s="26">
        <f t="shared" si="52"/>
        <v>1</v>
      </c>
      <c r="G899" s="13">
        <v>12</v>
      </c>
      <c r="H899" s="15">
        <v>-0.47780578000000001</v>
      </c>
      <c r="I899" s="15">
        <v>-1.64425909</v>
      </c>
      <c r="J899" s="15">
        <f t="shared" si="53"/>
        <v>-0.47780578000000001</v>
      </c>
      <c r="K899" s="15">
        <f t="shared" si="54"/>
        <v>1.8099547511312217E-4</v>
      </c>
      <c r="L899" s="15">
        <f t="shared" si="55"/>
        <v>-8.6480684162895931E-5</v>
      </c>
    </row>
    <row r="900" spans="2:12" ht="15" customHeight="1">
      <c r="B900" s="13" t="s">
        <v>65</v>
      </c>
      <c r="C900" s="13" t="s">
        <v>10</v>
      </c>
      <c r="D900" s="13" t="s">
        <v>2</v>
      </c>
      <c r="E900" s="26" t="s">
        <v>2</v>
      </c>
      <c r="F900" s="26">
        <f t="shared" si="52"/>
        <v>1</v>
      </c>
      <c r="G900" s="13">
        <v>12</v>
      </c>
      <c r="H900" s="15">
        <v>-0.46281492000000002</v>
      </c>
      <c r="I900" s="15">
        <v>-1.64005702</v>
      </c>
      <c r="J900" s="15">
        <f t="shared" si="53"/>
        <v>-0.46281492000000002</v>
      </c>
      <c r="K900" s="15">
        <f t="shared" si="54"/>
        <v>1.8099547511312217E-4</v>
      </c>
      <c r="L900" s="15">
        <f t="shared" si="55"/>
        <v>-8.3767406334841628E-5</v>
      </c>
    </row>
    <row r="901" spans="2:12" ht="15" customHeight="1">
      <c r="B901" s="13" t="s">
        <v>65</v>
      </c>
      <c r="C901" s="13" t="s">
        <v>11</v>
      </c>
      <c r="D901" s="13" t="s">
        <v>2</v>
      </c>
      <c r="E901" s="26" t="s">
        <v>2</v>
      </c>
      <c r="F901" s="26">
        <f t="shared" ref="F901:F964" si="56">IF(AND(D901="Check",E901="Check"),1, IF(AND(D901="Check",E901="Raise"),2, IF(AND(D901="Raise",E901="Check"),3, IF(AND(D901="Raise",E901="Raise"),4,"Error"))))</f>
        <v>1</v>
      </c>
      <c r="G901" s="13">
        <v>12</v>
      </c>
      <c r="H901" s="15">
        <v>-0.46700070999999999</v>
      </c>
      <c r="I901" s="15">
        <v>-1.6359203099999999</v>
      </c>
      <c r="J901" s="15">
        <f t="shared" ref="J901:J964" si="57">MAX(H901:I901)</f>
        <v>-0.46700070999999999</v>
      </c>
      <c r="K901" s="15">
        <f t="shared" ref="K901:K964" si="58">G901/SUM(G$4:G$5086)</f>
        <v>1.8099547511312217E-4</v>
      </c>
      <c r="L901" s="15">
        <f t="shared" ref="L901:L964" si="59">K901*J901</f>
        <v>-8.4525015384615383E-5</v>
      </c>
    </row>
    <row r="902" spans="2:12" ht="15" customHeight="1">
      <c r="B902" s="13" t="s">
        <v>65</v>
      </c>
      <c r="C902" s="13" t="s">
        <v>12</v>
      </c>
      <c r="D902" s="13" t="s">
        <v>2</v>
      </c>
      <c r="E902" s="26" t="s">
        <v>2</v>
      </c>
      <c r="F902" s="26">
        <f t="shared" si="56"/>
        <v>1</v>
      </c>
      <c r="G902" s="13">
        <v>12</v>
      </c>
      <c r="H902" s="15">
        <v>-0.46274159999999998</v>
      </c>
      <c r="I902" s="15">
        <v>-1.6318466599999999</v>
      </c>
      <c r="J902" s="15">
        <f t="shared" si="57"/>
        <v>-0.46274159999999998</v>
      </c>
      <c r="K902" s="15">
        <f t="shared" si="58"/>
        <v>1.8099547511312217E-4</v>
      </c>
      <c r="L902" s="15">
        <f t="shared" si="59"/>
        <v>-8.3754135746606323E-5</v>
      </c>
    </row>
    <row r="903" spans="2:12" ht="15" customHeight="1">
      <c r="B903" s="13" t="s">
        <v>65</v>
      </c>
      <c r="C903" s="13" t="s">
        <v>13</v>
      </c>
      <c r="D903" s="13" t="s">
        <v>2</v>
      </c>
      <c r="E903" s="26" t="s">
        <v>2</v>
      </c>
      <c r="F903" s="26">
        <f t="shared" si="56"/>
        <v>1</v>
      </c>
      <c r="G903" s="13">
        <v>12</v>
      </c>
      <c r="H903" s="15">
        <v>-0.47039087000000002</v>
      </c>
      <c r="I903" s="15">
        <v>-1.6459010599999999</v>
      </c>
      <c r="J903" s="15">
        <f t="shared" si="57"/>
        <v>-0.47039087000000002</v>
      </c>
      <c r="K903" s="15">
        <f t="shared" si="58"/>
        <v>1.8099547511312217E-4</v>
      </c>
      <c r="L903" s="15">
        <f t="shared" si="59"/>
        <v>-8.5138619004524894E-5</v>
      </c>
    </row>
    <row r="904" spans="2:12" ht="15" customHeight="1">
      <c r="B904" s="13" t="s">
        <v>65</v>
      </c>
      <c r="C904" s="13" t="s">
        <v>14</v>
      </c>
      <c r="D904" s="13" t="s">
        <v>2</v>
      </c>
      <c r="E904" s="26" t="s">
        <v>2</v>
      </c>
      <c r="F904" s="26">
        <f t="shared" si="56"/>
        <v>1</v>
      </c>
      <c r="G904" s="13">
        <v>12</v>
      </c>
      <c r="H904" s="15">
        <v>-4.1606900000000002E-2</v>
      </c>
      <c r="I904" s="15">
        <v>-0.43659713999999999</v>
      </c>
      <c r="J904" s="15">
        <f t="shared" si="57"/>
        <v>-4.1606900000000002E-2</v>
      </c>
      <c r="K904" s="15">
        <f t="shared" si="58"/>
        <v>1.8099547511312217E-4</v>
      </c>
      <c r="L904" s="15">
        <f t="shared" si="59"/>
        <v>-7.5306606334841627E-6</v>
      </c>
    </row>
    <row r="905" spans="2:12" ht="15" customHeight="1">
      <c r="B905" s="13" t="s">
        <v>65</v>
      </c>
      <c r="C905" s="13" t="s">
        <v>40</v>
      </c>
      <c r="D905" s="13" t="s">
        <v>2</v>
      </c>
      <c r="E905" s="26" t="s">
        <v>2</v>
      </c>
      <c r="F905" s="26">
        <f t="shared" si="56"/>
        <v>1</v>
      </c>
      <c r="G905" s="13">
        <v>12</v>
      </c>
      <c r="H905" s="15">
        <v>-8.8428969999999996E-2</v>
      </c>
      <c r="I905" s="15">
        <v>-0.50292957999999999</v>
      </c>
      <c r="J905" s="15">
        <f t="shared" si="57"/>
        <v>-8.8428969999999996E-2</v>
      </c>
      <c r="K905" s="15">
        <f t="shared" si="58"/>
        <v>1.8099547511312217E-4</v>
      </c>
      <c r="L905" s="15">
        <f t="shared" si="59"/>
        <v>-1.6005243438914026E-5</v>
      </c>
    </row>
    <row r="906" spans="2:12" ht="15" customHeight="1">
      <c r="B906" s="13" t="s">
        <v>65</v>
      </c>
      <c r="C906" s="13" t="s">
        <v>15</v>
      </c>
      <c r="D906" s="13" t="s">
        <v>2</v>
      </c>
      <c r="E906" s="26" t="s">
        <v>2</v>
      </c>
      <c r="F906" s="26">
        <f t="shared" si="56"/>
        <v>1</v>
      </c>
      <c r="G906" s="13">
        <v>12</v>
      </c>
      <c r="H906" s="15">
        <v>-0.59163595000000002</v>
      </c>
      <c r="I906" s="15">
        <v>-1.1364954899999999</v>
      </c>
      <c r="J906" s="15">
        <f t="shared" si="57"/>
        <v>-0.59163595000000002</v>
      </c>
      <c r="K906" s="15">
        <f t="shared" si="58"/>
        <v>1.8099547511312217E-4</v>
      </c>
      <c r="L906" s="15">
        <f t="shared" si="59"/>
        <v>-1.070834298642534E-4</v>
      </c>
    </row>
    <row r="907" spans="2:12" ht="15" customHeight="1">
      <c r="B907" s="13" t="s">
        <v>65</v>
      </c>
      <c r="C907" s="13" t="s">
        <v>16</v>
      </c>
      <c r="D907" s="13" t="s">
        <v>2</v>
      </c>
      <c r="E907" s="26" t="s">
        <v>2</v>
      </c>
      <c r="F907" s="26">
        <f t="shared" si="56"/>
        <v>1</v>
      </c>
      <c r="G907" s="13">
        <v>12</v>
      </c>
      <c r="H907" s="15">
        <v>-0.33842886999999999</v>
      </c>
      <c r="I907" s="15">
        <v>-0.92884601</v>
      </c>
      <c r="J907" s="15">
        <f t="shared" si="57"/>
        <v>-0.33842886999999999</v>
      </c>
      <c r="K907" s="15">
        <f t="shared" si="58"/>
        <v>1.8099547511312217E-4</v>
      </c>
      <c r="L907" s="15">
        <f t="shared" si="59"/>
        <v>-6.1254094117647059E-5</v>
      </c>
    </row>
    <row r="908" spans="2:12" ht="15" customHeight="1">
      <c r="B908" s="13" t="s">
        <v>65</v>
      </c>
      <c r="C908" s="13" t="s">
        <v>18</v>
      </c>
      <c r="D908" s="13" t="s">
        <v>2</v>
      </c>
      <c r="E908" s="26" t="s">
        <v>2</v>
      </c>
      <c r="F908" s="26">
        <f t="shared" si="56"/>
        <v>1</v>
      </c>
      <c r="G908" s="13">
        <v>12</v>
      </c>
      <c r="H908" s="15">
        <v>-0.50297460000000005</v>
      </c>
      <c r="I908" s="15">
        <v>-1.56277497</v>
      </c>
      <c r="J908" s="15">
        <f t="shared" si="57"/>
        <v>-0.50297460000000005</v>
      </c>
      <c r="K908" s="15">
        <f t="shared" si="58"/>
        <v>1.8099547511312217E-4</v>
      </c>
      <c r="L908" s="15">
        <f t="shared" si="59"/>
        <v>-9.1036126696832591E-5</v>
      </c>
    </row>
    <row r="909" spans="2:12" ht="15" customHeight="1">
      <c r="B909" s="13" t="s">
        <v>65</v>
      </c>
      <c r="C909" s="13" t="s">
        <v>19</v>
      </c>
      <c r="D909" s="13" t="s">
        <v>2</v>
      </c>
      <c r="E909" s="26" t="s">
        <v>2</v>
      </c>
      <c r="F909" s="26">
        <f t="shared" si="56"/>
        <v>1</v>
      </c>
      <c r="G909" s="13">
        <v>12</v>
      </c>
      <c r="H909" s="15">
        <v>-0.48904305999999997</v>
      </c>
      <c r="I909" s="15">
        <v>-1.5997814699999999</v>
      </c>
      <c r="J909" s="15">
        <f t="shared" si="57"/>
        <v>-0.48904305999999997</v>
      </c>
      <c r="K909" s="15">
        <f t="shared" si="58"/>
        <v>1.8099547511312217E-4</v>
      </c>
      <c r="L909" s="15">
        <f t="shared" si="59"/>
        <v>-8.8514580995475105E-5</v>
      </c>
    </row>
    <row r="910" spans="2:12" ht="15" customHeight="1">
      <c r="B910" s="13" t="s">
        <v>65</v>
      </c>
      <c r="C910" s="13" t="s">
        <v>20</v>
      </c>
      <c r="D910" s="13" t="s">
        <v>2</v>
      </c>
      <c r="E910" s="26" t="s">
        <v>2</v>
      </c>
      <c r="F910" s="26">
        <f t="shared" si="56"/>
        <v>1</v>
      </c>
      <c r="G910" s="13">
        <v>12</v>
      </c>
      <c r="H910" s="15">
        <v>-0.47021289999999999</v>
      </c>
      <c r="I910" s="15">
        <v>-1.6188821900000001</v>
      </c>
      <c r="J910" s="15">
        <f t="shared" si="57"/>
        <v>-0.47021289999999999</v>
      </c>
      <c r="K910" s="15">
        <f t="shared" si="58"/>
        <v>1.8099547511312217E-4</v>
      </c>
      <c r="L910" s="15">
        <f t="shared" si="59"/>
        <v>-8.5106407239818996E-5</v>
      </c>
    </row>
    <row r="911" spans="2:12" ht="15" customHeight="1">
      <c r="B911" s="13" t="s">
        <v>65</v>
      </c>
      <c r="C911" s="13" t="s">
        <v>21</v>
      </c>
      <c r="D911" s="13" t="s">
        <v>2</v>
      </c>
      <c r="E911" s="26" t="s">
        <v>2</v>
      </c>
      <c r="F911" s="26">
        <f t="shared" si="56"/>
        <v>1</v>
      </c>
      <c r="G911" s="13">
        <v>12</v>
      </c>
      <c r="H911" s="15">
        <v>-0.47874795999999997</v>
      </c>
      <c r="I911" s="15">
        <v>-1.6464379600000001</v>
      </c>
      <c r="J911" s="15">
        <f t="shared" si="57"/>
        <v>-0.47874795999999997</v>
      </c>
      <c r="K911" s="15">
        <f t="shared" si="58"/>
        <v>1.8099547511312217E-4</v>
      </c>
      <c r="L911" s="15">
        <f t="shared" si="59"/>
        <v>-8.6651214479637996E-5</v>
      </c>
    </row>
    <row r="912" spans="2:12" ht="15" customHeight="1">
      <c r="B912" s="13" t="s">
        <v>65</v>
      </c>
      <c r="C912" s="13" t="s">
        <v>22</v>
      </c>
      <c r="D912" s="13" t="s">
        <v>2</v>
      </c>
      <c r="E912" s="26" t="s">
        <v>2</v>
      </c>
      <c r="F912" s="26">
        <f t="shared" si="56"/>
        <v>1</v>
      </c>
      <c r="G912" s="13">
        <v>12</v>
      </c>
      <c r="H912" s="15">
        <v>-0.45204275999999999</v>
      </c>
      <c r="I912" s="15">
        <v>-1.63054158</v>
      </c>
      <c r="J912" s="15">
        <f t="shared" si="57"/>
        <v>-0.45204275999999999</v>
      </c>
      <c r="K912" s="15">
        <f t="shared" si="58"/>
        <v>1.8099547511312217E-4</v>
      </c>
      <c r="L912" s="15">
        <f t="shared" si="59"/>
        <v>-8.181769411764706E-5</v>
      </c>
    </row>
    <row r="913" spans="2:12" ht="15" customHeight="1">
      <c r="B913" s="13" t="s">
        <v>65</v>
      </c>
      <c r="C913" s="13" t="s">
        <v>23</v>
      </c>
      <c r="D913" s="13" t="s">
        <v>2</v>
      </c>
      <c r="E913" s="26" t="s">
        <v>2</v>
      </c>
      <c r="F913" s="26">
        <f t="shared" si="56"/>
        <v>1</v>
      </c>
      <c r="G913" s="13">
        <v>12</v>
      </c>
      <c r="H913" s="15">
        <v>-0.46666461999999997</v>
      </c>
      <c r="I913" s="15">
        <v>-1.6367516200000001</v>
      </c>
      <c r="J913" s="15">
        <f t="shared" si="57"/>
        <v>-0.46666461999999997</v>
      </c>
      <c r="K913" s="15">
        <f t="shared" si="58"/>
        <v>1.8099547511312217E-4</v>
      </c>
      <c r="L913" s="15">
        <f t="shared" si="59"/>
        <v>-8.4464184615384608E-5</v>
      </c>
    </row>
    <row r="914" spans="2:12" ht="15" customHeight="1">
      <c r="B914" s="13" t="s">
        <v>65</v>
      </c>
      <c r="C914" s="13" t="s">
        <v>24</v>
      </c>
      <c r="D914" s="13" t="s">
        <v>2</v>
      </c>
      <c r="E914" s="26" t="s">
        <v>2</v>
      </c>
      <c r="F914" s="26">
        <f t="shared" si="56"/>
        <v>1</v>
      </c>
      <c r="G914" s="13">
        <v>12</v>
      </c>
      <c r="H914" s="15">
        <v>-0.46237783999999998</v>
      </c>
      <c r="I914" s="15">
        <v>-1.63267797</v>
      </c>
      <c r="J914" s="15">
        <f t="shared" si="57"/>
        <v>-0.46237783999999998</v>
      </c>
      <c r="K914" s="15">
        <f t="shared" si="58"/>
        <v>1.8099547511312217E-4</v>
      </c>
      <c r="L914" s="15">
        <f t="shared" si="59"/>
        <v>-8.3688296832579176E-5</v>
      </c>
    </row>
    <row r="915" spans="2:12" ht="15" customHeight="1">
      <c r="B915" s="13" t="s">
        <v>65</v>
      </c>
      <c r="C915" s="13" t="s">
        <v>25</v>
      </c>
      <c r="D915" s="13" t="s">
        <v>2</v>
      </c>
      <c r="E915" s="26" t="s">
        <v>2</v>
      </c>
      <c r="F915" s="26">
        <f t="shared" si="56"/>
        <v>1</v>
      </c>
      <c r="G915" s="13">
        <v>12</v>
      </c>
      <c r="H915" s="15">
        <v>-0.46878118000000002</v>
      </c>
      <c r="I915" s="15">
        <v>-1.64535232</v>
      </c>
      <c r="J915" s="15">
        <f t="shared" si="57"/>
        <v>-0.46878118000000002</v>
      </c>
      <c r="K915" s="15">
        <f t="shared" si="58"/>
        <v>1.8099547511312217E-4</v>
      </c>
      <c r="L915" s="15">
        <f t="shared" si="59"/>
        <v>-8.4847272398190046E-5</v>
      </c>
    </row>
    <row r="916" spans="2:12" ht="15" customHeight="1">
      <c r="B916" s="13" t="s">
        <v>65</v>
      </c>
      <c r="C916" s="13" t="s">
        <v>26</v>
      </c>
      <c r="D916" s="13" t="s">
        <v>2</v>
      </c>
      <c r="E916" s="26" t="s">
        <v>2</v>
      </c>
      <c r="F916" s="26">
        <f t="shared" si="56"/>
        <v>1</v>
      </c>
      <c r="G916" s="13">
        <v>24</v>
      </c>
      <c r="H916" s="15">
        <v>-5.8126520000000001E-2</v>
      </c>
      <c r="I916" s="15">
        <v>-0.47370024999999999</v>
      </c>
      <c r="J916" s="15">
        <f t="shared" si="57"/>
        <v>-5.8126520000000001E-2</v>
      </c>
      <c r="K916" s="15">
        <f t="shared" si="58"/>
        <v>3.6199095022624434E-4</v>
      </c>
      <c r="L916" s="15">
        <f t="shared" si="59"/>
        <v>-2.1041274208144798E-5</v>
      </c>
    </row>
    <row r="917" spans="2:12" ht="15" customHeight="1">
      <c r="B917" s="13" t="s">
        <v>65</v>
      </c>
      <c r="C917" s="13" t="s">
        <v>27</v>
      </c>
      <c r="D917" s="13" t="s">
        <v>2</v>
      </c>
      <c r="E917" s="26" t="s">
        <v>2</v>
      </c>
      <c r="F917" s="26">
        <f t="shared" si="56"/>
        <v>1</v>
      </c>
      <c r="G917" s="13">
        <v>24</v>
      </c>
      <c r="H917" s="15">
        <v>-0.10310087</v>
      </c>
      <c r="I917" s="15">
        <v>-0.53848247000000005</v>
      </c>
      <c r="J917" s="15">
        <f t="shared" si="57"/>
        <v>-0.10310087</v>
      </c>
      <c r="K917" s="15">
        <f t="shared" si="58"/>
        <v>3.6199095022624434E-4</v>
      </c>
      <c r="L917" s="15">
        <f t="shared" si="59"/>
        <v>-3.7321581900452489E-5</v>
      </c>
    </row>
    <row r="918" spans="2:12" ht="15" customHeight="1">
      <c r="B918" s="13" t="s">
        <v>65</v>
      </c>
      <c r="C918" s="13" t="s">
        <v>28</v>
      </c>
      <c r="D918" s="13" t="s">
        <v>2</v>
      </c>
      <c r="E918" s="26" t="s">
        <v>2</v>
      </c>
      <c r="F918" s="26">
        <f t="shared" si="56"/>
        <v>1</v>
      </c>
      <c r="G918" s="13">
        <v>24</v>
      </c>
      <c r="H918" s="15">
        <v>-0.59333800999999997</v>
      </c>
      <c r="I918" s="15">
        <v>-1.15922141</v>
      </c>
      <c r="J918" s="15">
        <f t="shared" si="57"/>
        <v>-0.59333800999999997</v>
      </c>
      <c r="K918" s="15">
        <f t="shared" si="58"/>
        <v>3.6199095022624434E-4</v>
      </c>
      <c r="L918" s="15">
        <f t="shared" si="59"/>
        <v>-2.1478299004524886E-4</v>
      </c>
    </row>
    <row r="919" spans="2:12" ht="15" customHeight="1">
      <c r="B919" s="13" t="s">
        <v>65</v>
      </c>
      <c r="C919" s="13" t="s">
        <v>29</v>
      </c>
      <c r="D919" s="13" t="s">
        <v>2</v>
      </c>
      <c r="E919" s="26" t="s">
        <v>2</v>
      </c>
      <c r="F919" s="26">
        <f t="shared" si="56"/>
        <v>1</v>
      </c>
      <c r="G919" s="13">
        <v>24</v>
      </c>
      <c r="H919" s="15">
        <v>-0.34557252999999999</v>
      </c>
      <c r="I919" s="15">
        <v>-0.95555519</v>
      </c>
      <c r="J919" s="15">
        <f t="shared" si="57"/>
        <v>-0.34557252999999999</v>
      </c>
      <c r="K919" s="15">
        <f t="shared" si="58"/>
        <v>3.6199095022624434E-4</v>
      </c>
      <c r="L919" s="15">
        <f t="shared" si="59"/>
        <v>-1.2509412850678732E-4</v>
      </c>
    </row>
    <row r="920" spans="2:12" ht="15" customHeight="1">
      <c r="B920" s="13" t="s">
        <v>65</v>
      </c>
      <c r="C920" s="13" t="s">
        <v>30</v>
      </c>
      <c r="D920" s="13" t="s">
        <v>2</v>
      </c>
      <c r="E920" s="26" t="s">
        <v>2</v>
      </c>
      <c r="F920" s="26">
        <f t="shared" si="56"/>
        <v>1</v>
      </c>
      <c r="G920" s="13">
        <v>24</v>
      </c>
      <c r="H920" s="15">
        <v>-0.75341281999999998</v>
      </c>
      <c r="I920" s="15">
        <v>-1.5333611700000001</v>
      </c>
      <c r="J920" s="15">
        <f t="shared" si="57"/>
        <v>-0.75341281999999998</v>
      </c>
      <c r="K920" s="15">
        <f t="shared" si="58"/>
        <v>3.6199095022624434E-4</v>
      </c>
      <c r="L920" s="15">
        <f t="shared" si="59"/>
        <v>-2.727286226244344E-4</v>
      </c>
    </row>
    <row r="921" spans="2:12" ht="15" customHeight="1">
      <c r="B921" s="13" t="s">
        <v>65</v>
      </c>
      <c r="C921" s="13" t="s">
        <v>31</v>
      </c>
      <c r="D921" s="13" t="s">
        <v>2</v>
      </c>
      <c r="E921" s="26" t="s">
        <v>2</v>
      </c>
      <c r="F921" s="26">
        <f t="shared" si="56"/>
        <v>1</v>
      </c>
      <c r="G921" s="13">
        <v>24</v>
      </c>
      <c r="H921" s="15">
        <v>-0.517675</v>
      </c>
      <c r="I921" s="15">
        <v>-1.5712907300000001</v>
      </c>
      <c r="J921" s="15">
        <f t="shared" si="57"/>
        <v>-0.517675</v>
      </c>
      <c r="K921" s="15">
        <f t="shared" si="58"/>
        <v>3.6199095022624434E-4</v>
      </c>
      <c r="L921" s="15">
        <f t="shared" si="59"/>
        <v>-1.8739366515837104E-4</v>
      </c>
    </row>
    <row r="922" spans="2:12" ht="15" customHeight="1">
      <c r="B922" s="13" t="s">
        <v>65</v>
      </c>
      <c r="C922" s="13" t="s">
        <v>32</v>
      </c>
      <c r="D922" s="13" t="s">
        <v>2</v>
      </c>
      <c r="E922" s="26" t="s">
        <v>2</v>
      </c>
      <c r="F922" s="26">
        <f t="shared" si="56"/>
        <v>1</v>
      </c>
      <c r="G922" s="13">
        <v>24</v>
      </c>
      <c r="H922" s="15">
        <v>-0.50413547999999997</v>
      </c>
      <c r="I922" s="15">
        <v>-1.60797056</v>
      </c>
      <c r="J922" s="15">
        <f t="shared" si="57"/>
        <v>-0.50413547999999997</v>
      </c>
      <c r="K922" s="15">
        <f t="shared" si="58"/>
        <v>3.6199095022624434E-4</v>
      </c>
      <c r="L922" s="15">
        <f t="shared" si="59"/>
        <v>-1.824924814479638E-4</v>
      </c>
    </row>
    <row r="923" spans="2:12" ht="15" customHeight="1">
      <c r="B923" s="13" t="s">
        <v>65</v>
      </c>
      <c r="C923" s="13" t="s">
        <v>33</v>
      </c>
      <c r="D923" s="13" t="s">
        <v>2</v>
      </c>
      <c r="E923" s="26" t="s">
        <v>2</v>
      </c>
      <c r="F923" s="26">
        <f t="shared" si="56"/>
        <v>1</v>
      </c>
      <c r="G923" s="13">
        <v>24</v>
      </c>
      <c r="H923" s="15">
        <v>-0.48590504000000001</v>
      </c>
      <c r="I923" s="15">
        <v>-1.62705346</v>
      </c>
      <c r="J923" s="15">
        <f t="shared" si="57"/>
        <v>-0.48590504000000001</v>
      </c>
      <c r="K923" s="15">
        <f t="shared" si="58"/>
        <v>3.6199095022624434E-4</v>
      </c>
      <c r="L923" s="15">
        <f t="shared" si="59"/>
        <v>-1.7589322714932126E-4</v>
      </c>
    </row>
    <row r="924" spans="2:12" ht="15" customHeight="1">
      <c r="B924" s="13" t="s">
        <v>65</v>
      </c>
      <c r="C924" s="13" t="s">
        <v>34</v>
      </c>
      <c r="D924" s="13" t="s">
        <v>2</v>
      </c>
      <c r="E924" s="26" t="s">
        <v>2</v>
      </c>
      <c r="F924" s="26">
        <f t="shared" si="56"/>
        <v>1</v>
      </c>
      <c r="G924" s="13">
        <v>24</v>
      </c>
      <c r="H924" s="15">
        <v>-0.49596890999999999</v>
      </c>
      <c r="I924" s="15">
        <v>-1.65623996</v>
      </c>
      <c r="J924" s="15">
        <f t="shared" si="57"/>
        <v>-0.49596890999999999</v>
      </c>
      <c r="K924" s="15">
        <f t="shared" si="58"/>
        <v>3.6199095022624434E-4</v>
      </c>
      <c r="L924" s="15">
        <f t="shared" si="59"/>
        <v>-1.7953625701357464E-4</v>
      </c>
    </row>
    <row r="925" spans="2:12" ht="15" customHeight="1">
      <c r="B925" s="13" t="s">
        <v>65</v>
      </c>
      <c r="C925" s="13" t="s">
        <v>35</v>
      </c>
      <c r="D925" s="13" t="s">
        <v>2</v>
      </c>
      <c r="E925" s="26" t="s">
        <v>2</v>
      </c>
      <c r="F925" s="26">
        <f t="shared" si="56"/>
        <v>1</v>
      </c>
      <c r="G925" s="13">
        <v>24</v>
      </c>
      <c r="H925" s="15">
        <v>-0.48112916999999999</v>
      </c>
      <c r="I925" s="15">
        <v>-1.65203001</v>
      </c>
      <c r="J925" s="15">
        <f t="shared" si="57"/>
        <v>-0.48112916999999999</v>
      </c>
      <c r="K925" s="15">
        <f t="shared" si="58"/>
        <v>3.6199095022624434E-4</v>
      </c>
      <c r="L925" s="15">
        <f t="shared" si="59"/>
        <v>-1.7416440542986425E-4</v>
      </c>
    </row>
    <row r="926" spans="2:12" ht="15" customHeight="1">
      <c r="B926" s="13" t="s">
        <v>65</v>
      </c>
      <c r="C926" s="13" t="s">
        <v>36</v>
      </c>
      <c r="D926" s="13" t="s">
        <v>2</v>
      </c>
      <c r="E926" s="26" t="s">
        <v>2</v>
      </c>
      <c r="F926" s="26">
        <f t="shared" si="56"/>
        <v>1</v>
      </c>
      <c r="G926" s="13">
        <v>24</v>
      </c>
      <c r="H926" s="15">
        <v>-0.48543487000000002</v>
      </c>
      <c r="I926" s="15">
        <v>-1.64819654</v>
      </c>
      <c r="J926" s="15">
        <f t="shared" si="57"/>
        <v>-0.48543487000000002</v>
      </c>
      <c r="K926" s="15">
        <f t="shared" si="58"/>
        <v>3.6199095022624434E-4</v>
      </c>
      <c r="L926" s="15">
        <f t="shared" si="59"/>
        <v>-1.757230298642534E-4</v>
      </c>
    </row>
    <row r="927" spans="2:12" ht="15" customHeight="1">
      <c r="B927" s="13" t="s">
        <v>65</v>
      </c>
      <c r="C927" s="13" t="s">
        <v>37</v>
      </c>
      <c r="D927" s="13" t="s">
        <v>2</v>
      </c>
      <c r="E927" s="26" t="s">
        <v>2</v>
      </c>
      <c r="F927" s="26">
        <f t="shared" si="56"/>
        <v>1</v>
      </c>
      <c r="G927" s="13">
        <v>24</v>
      </c>
      <c r="H927" s="15">
        <v>-0.48139333000000001</v>
      </c>
      <c r="I927" s="15">
        <v>-1.6443962299999999</v>
      </c>
      <c r="J927" s="15">
        <f t="shared" si="57"/>
        <v>-0.48139333000000001</v>
      </c>
      <c r="K927" s="15">
        <f t="shared" si="58"/>
        <v>3.6199095022624434E-4</v>
      </c>
      <c r="L927" s="15">
        <f t="shared" si="59"/>
        <v>-1.7426002895927601E-4</v>
      </c>
    </row>
    <row r="928" spans="2:12" ht="15" customHeight="1">
      <c r="B928" s="13" t="s">
        <v>65</v>
      </c>
      <c r="C928" s="13" t="s">
        <v>38</v>
      </c>
      <c r="D928" s="13" t="s">
        <v>2</v>
      </c>
      <c r="E928" s="26" t="s">
        <v>2</v>
      </c>
      <c r="F928" s="26">
        <f t="shared" si="56"/>
        <v>1</v>
      </c>
      <c r="G928" s="13">
        <v>24</v>
      </c>
      <c r="H928" s="15">
        <v>-0.487815</v>
      </c>
      <c r="I928" s="15">
        <v>-1.65710501</v>
      </c>
      <c r="J928" s="15">
        <f t="shared" si="57"/>
        <v>-0.487815</v>
      </c>
      <c r="K928" s="15">
        <f t="shared" si="58"/>
        <v>3.6199095022624434E-4</v>
      </c>
      <c r="L928" s="15">
        <f t="shared" si="59"/>
        <v>-1.7658461538461539E-4</v>
      </c>
    </row>
    <row r="929" spans="2:12" ht="15" customHeight="1">
      <c r="B929" s="13" t="s">
        <v>66</v>
      </c>
      <c r="C929" s="13" t="s">
        <v>53</v>
      </c>
      <c r="D929" s="13" t="s">
        <v>2</v>
      </c>
      <c r="E929" s="26" t="s">
        <v>2</v>
      </c>
      <c r="F929" s="26">
        <f t="shared" si="56"/>
        <v>1</v>
      </c>
      <c r="G929" s="13">
        <v>12</v>
      </c>
      <c r="H929" s="15">
        <v>-1.2636390000000001E-2</v>
      </c>
      <c r="I929" s="15">
        <v>-0.34796421</v>
      </c>
      <c r="J929" s="15">
        <f t="shared" si="57"/>
        <v>-1.2636390000000001E-2</v>
      </c>
      <c r="K929" s="15">
        <f t="shared" si="58"/>
        <v>1.8099547511312217E-4</v>
      </c>
      <c r="L929" s="15">
        <f t="shared" si="59"/>
        <v>-2.2871294117647062E-6</v>
      </c>
    </row>
    <row r="930" spans="2:12" ht="15" customHeight="1">
      <c r="B930" s="13" t="s">
        <v>66</v>
      </c>
      <c r="C930" s="13" t="s">
        <v>1</v>
      </c>
      <c r="D930" s="13" t="s">
        <v>2</v>
      </c>
      <c r="E930" s="26" t="s">
        <v>2</v>
      </c>
      <c r="F930" s="26">
        <f t="shared" si="56"/>
        <v>1</v>
      </c>
      <c r="G930" s="13">
        <v>12</v>
      </c>
      <c r="H930" s="15">
        <v>-6.7285120000000004E-2</v>
      </c>
      <c r="I930" s="15">
        <v>-0.43257794999999999</v>
      </c>
      <c r="J930" s="15">
        <f t="shared" si="57"/>
        <v>-6.7285120000000004E-2</v>
      </c>
      <c r="K930" s="15">
        <f t="shared" si="58"/>
        <v>1.8099547511312217E-4</v>
      </c>
      <c r="L930" s="15">
        <f t="shared" si="59"/>
        <v>-1.2178302262443439E-5</v>
      </c>
    </row>
    <row r="931" spans="2:12" ht="15" customHeight="1">
      <c r="B931" s="13" t="s">
        <v>66</v>
      </c>
      <c r="C931" s="13" t="s">
        <v>4</v>
      </c>
      <c r="D931" s="13" t="s">
        <v>2</v>
      </c>
      <c r="E931" s="26" t="s">
        <v>2</v>
      </c>
      <c r="F931" s="26">
        <f t="shared" si="56"/>
        <v>1</v>
      </c>
      <c r="G931" s="13">
        <v>12</v>
      </c>
      <c r="H931" s="15">
        <v>-0.31082789</v>
      </c>
      <c r="I931" s="15">
        <v>-0.87715772000000003</v>
      </c>
      <c r="J931" s="15">
        <f t="shared" si="57"/>
        <v>-0.31082789</v>
      </c>
      <c r="K931" s="15">
        <f t="shared" si="58"/>
        <v>1.8099547511312217E-4</v>
      </c>
      <c r="L931" s="15">
        <f t="shared" si="59"/>
        <v>-5.6258441628959276E-5</v>
      </c>
    </row>
    <row r="932" spans="2:12" ht="15" customHeight="1">
      <c r="B932" s="13" t="s">
        <v>66</v>
      </c>
      <c r="C932" s="13" t="s">
        <v>5</v>
      </c>
      <c r="D932" s="13" t="s">
        <v>2</v>
      </c>
      <c r="E932" s="26" t="s">
        <v>2</v>
      </c>
      <c r="F932" s="26">
        <f t="shared" si="56"/>
        <v>1</v>
      </c>
      <c r="G932" s="13">
        <v>12</v>
      </c>
      <c r="H932" s="15">
        <v>-0.3128512</v>
      </c>
      <c r="I932" s="15">
        <v>-0.87898173000000002</v>
      </c>
      <c r="J932" s="15">
        <f t="shared" si="57"/>
        <v>-0.3128512</v>
      </c>
      <c r="K932" s="15">
        <f t="shared" si="58"/>
        <v>1.8099547511312217E-4</v>
      </c>
      <c r="L932" s="15">
        <f t="shared" si="59"/>
        <v>-5.6624651583710407E-5</v>
      </c>
    </row>
    <row r="933" spans="2:12" ht="15" customHeight="1">
      <c r="B933" s="13" t="s">
        <v>66</v>
      </c>
      <c r="C933" s="13" t="s">
        <v>6</v>
      </c>
      <c r="D933" s="13" t="s">
        <v>2</v>
      </c>
      <c r="E933" s="26" t="s">
        <v>2</v>
      </c>
      <c r="F933" s="26">
        <f t="shared" si="56"/>
        <v>1</v>
      </c>
      <c r="G933" s="13">
        <v>12</v>
      </c>
      <c r="H933" s="15">
        <v>-0.78245573000000002</v>
      </c>
      <c r="I933" s="15">
        <v>-1.5640357499999999</v>
      </c>
      <c r="J933" s="15">
        <f t="shared" si="57"/>
        <v>-0.78245573000000002</v>
      </c>
      <c r="K933" s="15">
        <f t="shared" si="58"/>
        <v>1.8099547511312217E-4</v>
      </c>
      <c r="L933" s="15">
        <f t="shared" si="59"/>
        <v>-1.4162094660633484E-4</v>
      </c>
    </row>
    <row r="934" spans="2:12" ht="15" customHeight="1">
      <c r="B934" s="13" t="s">
        <v>66</v>
      </c>
      <c r="C934" s="13" t="s">
        <v>7</v>
      </c>
      <c r="D934" s="13" t="s">
        <v>2</v>
      </c>
      <c r="E934" s="26" t="s">
        <v>2</v>
      </c>
      <c r="F934" s="26">
        <f t="shared" si="56"/>
        <v>1</v>
      </c>
      <c r="G934" s="13">
        <v>12</v>
      </c>
      <c r="H934" s="15">
        <v>-0.54555776</v>
      </c>
      <c r="I934" s="15">
        <v>-1.69829966</v>
      </c>
      <c r="J934" s="15">
        <f t="shared" si="57"/>
        <v>-0.54555776</v>
      </c>
      <c r="K934" s="15">
        <f t="shared" si="58"/>
        <v>1.8099547511312217E-4</v>
      </c>
      <c r="L934" s="15">
        <f t="shared" si="59"/>
        <v>-9.8743485972850679E-5</v>
      </c>
    </row>
    <row r="935" spans="2:12" ht="15" customHeight="1">
      <c r="B935" s="13" t="s">
        <v>66</v>
      </c>
      <c r="C935" s="13" t="s">
        <v>8</v>
      </c>
      <c r="D935" s="13" t="s">
        <v>2</v>
      </c>
      <c r="E935" s="26" t="s">
        <v>2</v>
      </c>
      <c r="F935" s="26">
        <f t="shared" si="56"/>
        <v>1</v>
      </c>
      <c r="G935" s="13">
        <v>12</v>
      </c>
      <c r="H935" s="15">
        <v>-0.51683104000000002</v>
      </c>
      <c r="I935" s="15">
        <v>-1.7053772700000001</v>
      </c>
      <c r="J935" s="15">
        <f t="shared" si="57"/>
        <v>-0.51683104000000002</v>
      </c>
      <c r="K935" s="15">
        <f t="shared" si="58"/>
        <v>1.8099547511312217E-4</v>
      </c>
      <c r="L935" s="15">
        <f t="shared" si="59"/>
        <v>-9.3544079638009048E-5</v>
      </c>
    </row>
    <row r="936" spans="2:12" ht="15" customHeight="1">
      <c r="B936" s="13" t="s">
        <v>66</v>
      </c>
      <c r="C936" s="13" t="s">
        <v>9</v>
      </c>
      <c r="D936" s="13" t="s">
        <v>2</v>
      </c>
      <c r="E936" s="26" t="s">
        <v>2</v>
      </c>
      <c r="F936" s="26">
        <f t="shared" si="56"/>
        <v>1</v>
      </c>
      <c r="G936" s="13">
        <v>12</v>
      </c>
      <c r="H936" s="15">
        <v>-0.53762810000000005</v>
      </c>
      <c r="I936" s="15">
        <v>-1.7450576900000001</v>
      </c>
      <c r="J936" s="15">
        <f t="shared" si="57"/>
        <v>-0.53762810000000005</v>
      </c>
      <c r="K936" s="15">
        <f t="shared" si="58"/>
        <v>1.8099547511312217E-4</v>
      </c>
      <c r="L936" s="15">
        <f t="shared" si="59"/>
        <v>-9.7308253393665165E-5</v>
      </c>
    </row>
    <row r="937" spans="2:12" ht="15" customHeight="1">
      <c r="B937" s="13" t="s">
        <v>66</v>
      </c>
      <c r="C937" s="13" t="s">
        <v>10</v>
      </c>
      <c r="D937" s="13" t="s">
        <v>2</v>
      </c>
      <c r="E937" s="26" t="s">
        <v>2</v>
      </c>
      <c r="F937" s="26">
        <f t="shared" si="56"/>
        <v>1</v>
      </c>
      <c r="G937" s="13">
        <v>12</v>
      </c>
      <c r="H937" s="15">
        <v>-0.52278060999999998</v>
      </c>
      <c r="I937" s="15">
        <v>-1.73281851</v>
      </c>
      <c r="J937" s="15">
        <f t="shared" si="57"/>
        <v>-0.52278060999999998</v>
      </c>
      <c r="K937" s="15">
        <f t="shared" si="58"/>
        <v>1.8099547511312217E-4</v>
      </c>
      <c r="L937" s="15">
        <f t="shared" si="59"/>
        <v>-9.4620924886877817E-5</v>
      </c>
    </row>
    <row r="938" spans="2:12" ht="15" customHeight="1">
      <c r="B938" s="13" t="s">
        <v>66</v>
      </c>
      <c r="C938" s="13" t="s">
        <v>11</v>
      </c>
      <c r="D938" s="13" t="s">
        <v>2</v>
      </c>
      <c r="E938" s="26" t="s">
        <v>2</v>
      </c>
      <c r="F938" s="26">
        <f t="shared" si="56"/>
        <v>1</v>
      </c>
      <c r="G938" s="13">
        <v>12</v>
      </c>
      <c r="H938" s="15">
        <v>-0.50584644999999995</v>
      </c>
      <c r="I938" s="15">
        <v>-1.72118471</v>
      </c>
      <c r="J938" s="15">
        <f t="shared" si="57"/>
        <v>-0.50584644999999995</v>
      </c>
      <c r="K938" s="15">
        <f t="shared" si="58"/>
        <v>1.8099547511312217E-4</v>
      </c>
      <c r="L938" s="15">
        <f t="shared" si="59"/>
        <v>-9.1555918552036191E-5</v>
      </c>
    </row>
    <row r="939" spans="2:12" ht="15" customHeight="1">
      <c r="B939" s="13" t="s">
        <v>66</v>
      </c>
      <c r="C939" s="13" t="s">
        <v>12</v>
      </c>
      <c r="D939" s="13" t="s">
        <v>2</v>
      </c>
      <c r="E939" s="26" t="s">
        <v>2</v>
      </c>
      <c r="F939" s="26">
        <f t="shared" si="56"/>
        <v>1</v>
      </c>
      <c r="G939" s="13">
        <v>12</v>
      </c>
      <c r="H939" s="15">
        <v>-0.50884571000000001</v>
      </c>
      <c r="I939" s="15">
        <v>-1.7133359100000001</v>
      </c>
      <c r="J939" s="15">
        <f t="shared" si="57"/>
        <v>-0.50884571000000001</v>
      </c>
      <c r="K939" s="15">
        <f t="shared" si="58"/>
        <v>1.8099547511312217E-4</v>
      </c>
      <c r="L939" s="15">
        <f t="shared" si="59"/>
        <v>-9.2098771040723983E-5</v>
      </c>
    </row>
    <row r="940" spans="2:12" ht="15" customHeight="1">
      <c r="B940" s="13" t="s">
        <v>66</v>
      </c>
      <c r="C940" s="13" t="s">
        <v>13</v>
      </c>
      <c r="D940" s="13" t="s">
        <v>2</v>
      </c>
      <c r="E940" s="26" t="s">
        <v>2</v>
      </c>
      <c r="F940" s="26">
        <f t="shared" si="56"/>
        <v>1</v>
      </c>
      <c r="G940" s="13">
        <v>12</v>
      </c>
      <c r="H940" s="15">
        <v>-0.53014517000000005</v>
      </c>
      <c r="I940" s="15">
        <v>-1.7507746500000001</v>
      </c>
      <c r="J940" s="15">
        <f t="shared" si="57"/>
        <v>-0.53014517000000005</v>
      </c>
      <c r="K940" s="15">
        <f t="shared" si="58"/>
        <v>1.8099547511312217E-4</v>
      </c>
      <c r="L940" s="15">
        <f t="shared" si="59"/>
        <v>-9.5953876923076927E-5</v>
      </c>
    </row>
    <row r="941" spans="2:12" ht="15" customHeight="1">
      <c r="B941" s="13" t="s">
        <v>66</v>
      </c>
      <c r="C941" s="13" t="s">
        <v>14</v>
      </c>
      <c r="D941" s="13" t="s">
        <v>2</v>
      </c>
      <c r="E941" s="26" t="s">
        <v>2</v>
      </c>
      <c r="F941" s="26">
        <f t="shared" si="56"/>
        <v>1</v>
      </c>
      <c r="G941" s="13">
        <v>12</v>
      </c>
      <c r="H941" s="15">
        <v>-1.015073E-2</v>
      </c>
      <c r="I941" s="15">
        <v>-0.34642648999999998</v>
      </c>
      <c r="J941" s="15">
        <f t="shared" si="57"/>
        <v>-1.015073E-2</v>
      </c>
      <c r="K941" s="15">
        <f t="shared" si="58"/>
        <v>1.8099547511312217E-4</v>
      </c>
      <c r="L941" s="15">
        <f t="shared" si="59"/>
        <v>-1.8372361990950226E-6</v>
      </c>
    </row>
    <row r="942" spans="2:12" ht="15" customHeight="1">
      <c r="B942" s="13" t="s">
        <v>66</v>
      </c>
      <c r="C942" s="13" t="s">
        <v>40</v>
      </c>
      <c r="D942" s="13" t="s">
        <v>2</v>
      </c>
      <c r="E942" s="26" t="s">
        <v>2</v>
      </c>
      <c r="F942" s="26">
        <f t="shared" si="56"/>
        <v>1</v>
      </c>
      <c r="G942" s="13">
        <v>12</v>
      </c>
      <c r="H942" s="15">
        <v>-6.4435430000000002E-2</v>
      </c>
      <c r="I942" s="15">
        <v>-0.43064025</v>
      </c>
      <c r="J942" s="15">
        <f t="shared" si="57"/>
        <v>-6.4435430000000002E-2</v>
      </c>
      <c r="K942" s="15">
        <f t="shared" si="58"/>
        <v>1.8099547511312217E-4</v>
      </c>
      <c r="L942" s="15">
        <f t="shared" si="59"/>
        <v>-1.1662521266968325E-5</v>
      </c>
    </row>
    <row r="943" spans="2:12" ht="15" customHeight="1">
      <c r="B943" s="13" t="s">
        <v>66</v>
      </c>
      <c r="C943" s="13" t="s">
        <v>15</v>
      </c>
      <c r="D943" s="13" t="s">
        <v>2</v>
      </c>
      <c r="E943" s="26" t="s">
        <v>2</v>
      </c>
      <c r="F943" s="26">
        <f t="shared" si="56"/>
        <v>1</v>
      </c>
      <c r="G943" s="13">
        <v>12</v>
      </c>
      <c r="H943" s="15">
        <v>-0.53070021999999994</v>
      </c>
      <c r="I943" s="15">
        <v>-0.96421904000000003</v>
      </c>
      <c r="J943" s="15">
        <f t="shared" si="57"/>
        <v>-0.53070021999999994</v>
      </c>
      <c r="K943" s="15">
        <f t="shared" si="58"/>
        <v>1.8099547511312217E-4</v>
      </c>
      <c r="L943" s="15">
        <f t="shared" si="59"/>
        <v>-9.6054338461538444E-5</v>
      </c>
    </row>
    <row r="944" spans="2:12" ht="15" customHeight="1">
      <c r="B944" s="13" t="s">
        <v>66</v>
      </c>
      <c r="C944" s="13" t="s">
        <v>16</v>
      </c>
      <c r="D944" s="13" t="s">
        <v>2</v>
      </c>
      <c r="E944" s="26" t="s">
        <v>2</v>
      </c>
      <c r="F944" s="26">
        <f t="shared" si="56"/>
        <v>1</v>
      </c>
      <c r="G944" s="13">
        <v>12</v>
      </c>
      <c r="H944" s="15">
        <v>-0.32121084</v>
      </c>
      <c r="I944" s="15">
        <v>-0.87015927000000004</v>
      </c>
      <c r="J944" s="15">
        <f t="shared" si="57"/>
        <v>-0.32121084</v>
      </c>
      <c r="K944" s="15">
        <f t="shared" si="58"/>
        <v>1.8099547511312217E-4</v>
      </c>
      <c r="L944" s="15">
        <f t="shared" si="59"/>
        <v>-5.8137708597285065E-5</v>
      </c>
    </row>
    <row r="945" spans="2:12" ht="15" customHeight="1">
      <c r="B945" s="13" t="s">
        <v>66</v>
      </c>
      <c r="C945" s="13" t="s">
        <v>17</v>
      </c>
      <c r="D945" s="13" t="s">
        <v>2</v>
      </c>
      <c r="E945" s="26" t="s">
        <v>2</v>
      </c>
      <c r="F945" s="26">
        <f t="shared" si="56"/>
        <v>1</v>
      </c>
      <c r="G945" s="13">
        <v>12</v>
      </c>
      <c r="H945" s="15">
        <v>-0.32616590000000001</v>
      </c>
      <c r="I945" s="15">
        <v>-0.87579198000000003</v>
      </c>
      <c r="J945" s="15">
        <f t="shared" si="57"/>
        <v>-0.32616590000000001</v>
      </c>
      <c r="K945" s="15">
        <f t="shared" si="58"/>
        <v>1.8099547511312217E-4</v>
      </c>
      <c r="L945" s="15">
        <f t="shared" si="59"/>
        <v>-5.9034552036199092E-5</v>
      </c>
    </row>
    <row r="946" spans="2:12" ht="15" customHeight="1">
      <c r="B946" s="13" t="s">
        <v>66</v>
      </c>
      <c r="C946" s="13" t="s">
        <v>19</v>
      </c>
      <c r="D946" s="13" t="s">
        <v>2</v>
      </c>
      <c r="E946" s="26" t="s">
        <v>2</v>
      </c>
      <c r="F946" s="26">
        <f t="shared" si="56"/>
        <v>1</v>
      </c>
      <c r="G946" s="13">
        <v>12</v>
      </c>
      <c r="H946" s="15">
        <v>-0.54956196000000002</v>
      </c>
      <c r="I946" s="15">
        <v>-1.70413773</v>
      </c>
      <c r="J946" s="15">
        <f t="shared" si="57"/>
        <v>-0.54956196000000002</v>
      </c>
      <c r="K946" s="15">
        <f t="shared" si="58"/>
        <v>1.8099547511312217E-4</v>
      </c>
      <c r="L946" s="15">
        <f t="shared" si="59"/>
        <v>-9.9468228054298648E-5</v>
      </c>
    </row>
    <row r="947" spans="2:12" ht="15" customHeight="1">
      <c r="B947" s="13" t="s">
        <v>66</v>
      </c>
      <c r="C947" s="13" t="s">
        <v>20</v>
      </c>
      <c r="D947" s="13" t="s">
        <v>2</v>
      </c>
      <c r="E947" s="26" t="s">
        <v>2</v>
      </c>
      <c r="F947" s="26">
        <f t="shared" si="56"/>
        <v>1</v>
      </c>
      <c r="G947" s="13">
        <v>12</v>
      </c>
      <c r="H947" s="15">
        <v>-0.53095780000000004</v>
      </c>
      <c r="I947" s="15">
        <v>-1.72136402</v>
      </c>
      <c r="J947" s="15">
        <f t="shared" si="57"/>
        <v>-0.53095780000000004</v>
      </c>
      <c r="K947" s="15">
        <f t="shared" si="58"/>
        <v>1.8099547511312217E-4</v>
      </c>
      <c r="L947" s="15">
        <f t="shared" si="59"/>
        <v>-9.6100959276018108E-5</v>
      </c>
    </row>
    <row r="948" spans="2:12" ht="15" customHeight="1">
      <c r="B948" s="13" t="s">
        <v>66</v>
      </c>
      <c r="C948" s="13" t="s">
        <v>21</v>
      </c>
      <c r="D948" s="13" t="s">
        <v>2</v>
      </c>
      <c r="E948" s="26" t="s">
        <v>2</v>
      </c>
      <c r="F948" s="26">
        <f t="shared" si="56"/>
        <v>1</v>
      </c>
      <c r="G948" s="13">
        <v>12</v>
      </c>
      <c r="H948" s="15">
        <v>-0.53999989000000004</v>
      </c>
      <c r="I948" s="15">
        <v>-1.7492015700000001</v>
      </c>
      <c r="J948" s="15">
        <f t="shared" si="57"/>
        <v>-0.53999989000000004</v>
      </c>
      <c r="K948" s="15">
        <f t="shared" si="58"/>
        <v>1.8099547511312217E-4</v>
      </c>
      <c r="L948" s="15">
        <f t="shared" si="59"/>
        <v>-9.7737536651583716E-5</v>
      </c>
    </row>
    <row r="949" spans="2:12" ht="15" customHeight="1">
      <c r="B949" s="13" t="s">
        <v>66</v>
      </c>
      <c r="C949" s="13" t="s">
        <v>22</v>
      </c>
      <c r="D949" s="13" t="s">
        <v>2</v>
      </c>
      <c r="E949" s="26" t="s">
        <v>2</v>
      </c>
      <c r="F949" s="26">
        <f t="shared" si="56"/>
        <v>1</v>
      </c>
      <c r="G949" s="13">
        <v>12</v>
      </c>
      <c r="H949" s="15">
        <v>-0.52317910000000001</v>
      </c>
      <c r="I949" s="15">
        <v>-1.7349985000000001</v>
      </c>
      <c r="J949" s="15">
        <f t="shared" si="57"/>
        <v>-0.52317910000000001</v>
      </c>
      <c r="K949" s="15">
        <f t="shared" si="58"/>
        <v>1.8099547511312217E-4</v>
      </c>
      <c r="L949" s="15">
        <f t="shared" si="59"/>
        <v>-9.4693049773755656E-5</v>
      </c>
    </row>
    <row r="950" spans="2:12" ht="15" customHeight="1">
      <c r="B950" s="13" t="s">
        <v>66</v>
      </c>
      <c r="C950" s="13" t="s">
        <v>23</v>
      </c>
      <c r="D950" s="13" t="s">
        <v>2</v>
      </c>
      <c r="E950" s="26" t="s">
        <v>2</v>
      </c>
      <c r="F950" s="26">
        <f t="shared" si="56"/>
        <v>1</v>
      </c>
      <c r="G950" s="13">
        <v>12</v>
      </c>
      <c r="H950" s="15">
        <v>-0.49457727000000001</v>
      </c>
      <c r="I950" s="15">
        <v>-1.7116678299999999</v>
      </c>
      <c r="J950" s="15">
        <f t="shared" si="57"/>
        <v>-0.49457727000000001</v>
      </c>
      <c r="K950" s="15">
        <f t="shared" si="58"/>
        <v>1.8099547511312217E-4</v>
      </c>
      <c r="L950" s="15">
        <f t="shared" si="59"/>
        <v>-8.9516247963800902E-5</v>
      </c>
    </row>
    <row r="951" spans="2:12" ht="15" customHeight="1">
      <c r="B951" s="13" t="s">
        <v>66</v>
      </c>
      <c r="C951" s="13" t="s">
        <v>24</v>
      </c>
      <c r="D951" s="13" t="s">
        <v>2</v>
      </c>
      <c r="E951" s="26" t="s">
        <v>2</v>
      </c>
      <c r="F951" s="26">
        <f t="shared" si="56"/>
        <v>1</v>
      </c>
      <c r="G951" s="13">
        <v>12</v>
      </c>
      <c r="H951" s="15">
        <v>-0.50800425000000005</v>
      </c>
      <c r="I951" s="15">
        <v>-1.71416828</v>
      </c>
      <c r="J951" s="15">
        <f t="shared" si="57"/>
        <v>-0.50800425000000005</v>
      </c>
      <c r="K951" s="15">
        <f t="shared" si="58"/>
        <v>1.8099547511312217E-4</v>
      </c>
      <c r="L951" s="15">
        <f t="shared" si="59"/>
        <v>-9.1946470588235294E-5</v>
      </c>
    </row>
    <row r="952" spans="2:12" ht="15" customHeight="1">
      <c r="B952" s="13" t="s">
        <v>66</v>
      </c>
      <c r="C952" s="13" t="s">
        <v>25</v>
      </c>
      <c r="D952" s="13" t="s">
        <v>2</v>
      </c>
      <c r="E952" s="26" t="s">
        <v>2</v>
      </c>
      <c r="F952" s="26">
        <f t="shared" si="56"/>
        <v>1</v>
      </c>
      <c r="G952" s="13">
        <v>12</v>
      </c>
      <c r="H952" s="15">
        <v>-0.52776111999999997</v>
      </c>
      <c r="I952" s="15">
        <v>-1.750084</v>
      </c>
      <c r="J952" s="15">
        <f t="shared" si="57"/>
        <v>-0.52776111999999997</v>
      </c>
      <c r="K952" s="15">
        <f t="shared" si="58"/>
        <v>1.8099547511312217E-4</v>
      </c>
      <c r="L952" s="15">
        <f t="shared" si="59"/>
        <v>-9.5522374660633475E-5</v>
      </c>
    </row>
    <row r="953" spans="2:12" ht="15" customHeight="1">
      <c r="B953" s="13" t="s">
        <v>66</v>
      </c>
      <c r="C953" s="13" t="s">
        <v>26</v>
      </c>
      <c r="D953" s="13" t="s">
        <v>2</v>
      </c>
      <c r="E953" s="26" t="s">
        <v>2</v>
      </c>
      <c r="F953" s="26">
        <f t="shared" si="56"/>
        <v>1</v>
      </c>
      <c r="G953" s="13">
        <v>24</v>
      </c>
      <c r="H953" s="15">
        <v>-2.846688E-2</v>
      </c>
      <c r="I953" s="15">
        <v>-0.38562068999999999</v>
      </c>
      <c r="J953" s="15">
        <f t="shared" si="57"/>
        <v>-2.846688E-2</v>
      </c>
      <c r="K953" s="15">
        <f t="shared" si="58"/>
        <v>3.6199095022624434E-4</v>
      </c>
      <c r="L953" s="15">
        <f t="shared" si="59"/>
        <v>-1.030475294117647E-5</v>
      </c>
    </row>
    <row r="954" spans="2:12" ht="15" customHeight="1">
      <c r="B954" s="13" t="s">
        <v>66</v>
      </c>
      <c r="C954" s="13" t="s">
        <v>27</v>
      </c>
      <c r="D954" s="13" t="s">
        <v>2</v>
      </c>
      <c r="E954" s="26" t="s">
        <v>2</v>
      </c>
      <c r="F954" s="26">
        <f t="shared" si="56"/>
        <v>1</v>
      </c>
      <c r="G954" s="13">
        <v>24</v>
      </c>
      <c r="H954" s="15">
        <v>-8.0980659999999996E-2</v>
      </c>
      <c r="I954" s="15">
        <v>-0.46808159999999999</v>
      </c>
      <c r="J954" s="15">
        <f t="shared" si="57"/>
        <v>-8.0980659999999996E-2</v>
      </c>
      <c r="K954" s="15">
        <f t="shared" si="58"/>
        <v>3.6199095022624434E-4</v>
      </c>
      <c r="L954" s="15">
        <f t="shared" si="59"/>
        <v>-2.9314266063348414E-5</v>
      </c>
    </row>
    <row r="955" spans="2:12" ht="15" customHeight="1">
      <c r="B955" s="13" t="s">
        <v>66</v>
      </c>
      <c r="C955" s="13" t="s">
        <v>28</v>
      </c>
      <c r="D955" s="13" t="s">
        <v>2</v>
      </c>
      <c r="E955" s="26" t="s">
        <v>2</v>
      </c>
      <c r="F955" s="26">
        <f t="shared" si="56"/>
        <v>1</v>
      </c>
      <c r="G955" s="13">
        <v>24</v>
      </c>
      <c r="H955" s="15">
        <v>-0.53546722999999996</v>
      </c>
      <c r="I955" s="15">
        <v>-0.99115244000000002</v>
      </c>
      <c r="J955" s="15">
        <f t="shared" si="57"/>
        <v>-0.53546722999999996</v>
      </c>
      <c r="K955" s="15">
        <f t="shared" si="58"/>
        <v>3.6199095022624434E-4</v>
      </c>
      <c r="L955" s="15">
        <f t="shared" si="59"/>
        <v>-1.9383429140271491E-4</v>
      </c>
    </row>
    <row r="956" spans="2:12" ht="15" customHeight="1">
      <c r="B956" s="13" t="s">
        <v>66</v>
      </c>
      <c r="C956" s="13" t="s">
        <v>29</v>
      </c>
      <c r="D956" s="13" t="s">
        <v>2</v>
      </c>
      <c r="E956" s="26" t="s">
        <v>2</v>
      </c>
      <c r="F956" s="26">
        <f t="shared" si="56"/>
        <v>1</v>
      </c>
      <c r="G956" s="13">
        <v>24</v>
      </c>
      <c r="H956" s="15">
        <v>-0.33000132999999998</v>
      </c>
      <c r="I956" s="15">
        <v>-0.89853727000000005</v>
      </c>
      <c r="J956" s="15">
        <f t="shared" si="57"/>
        <v>-0.33000132999999998</v>
      </c>
      <c r="K956" s="15">
        <f t="shared" si="58"/>
        <v>3.6199095022624434E-4</v>
      </c>
      <c r="L956" s="15">
        <f t="shared" si="59"/>
        <v>-1.1945749502262443E-4</v>
      </c>
    </row>
    <row r="957" spans="2:12" ht="15" customHeight="1">
      <c r="B957" s="13" t="s">
        <v>66</v>
      </c>
      <c r="C957" s="13" t="s">
        <v>30</v>
      </c>
      <c r="D957" s="13" t="s">
        <v>2</v>
      </c>
      <c r="E957" s="26" t="s">
        <v>2</v>
      </c>
      <c r="F957" s="26">
        <f t="shared" si="56"/>
        <v>1</v>
      </c>
      <c r="G957" s="13">
        <v>24</v>
      </c>
      <c r="H957" s="15">
        <v>-0.33381413999999998</v>
      </c>
      <c r="I957" s="15">
        <v>-0.90205104000000003</v>
      </c>
      <c r="J957" s="15">
        <f t="shared" si="57"/>
        <v>-0.33381413999999998</v>
      </c>
      <c r="K957" s="15">
        <f t="shared" si="58"/>
        <v>3.6199095022624434E-4</v>
      </c>
      <c r="L957" s="15">
        <f t="shared" si="59"/>
        <v>-1.2083769773755656E-4</v>
      </c>
    </row>
    <row r="958" spans="2:12" ht="15" customHeight="1">
      <c r="B958" s="13" t="s">
        <v>66</v>
      </c>
      <c r="C958" s="13" t="s">
        <v>31</v>
      </c>
      <c r="D958" s="13" t="s">
        <v>2</v>
      </c>
      <c r="E958" s="26" t="s">
        <v>2</v>
      </c>
      <c r="F958" s="26">
        <f t="shared" si="56"/>
        <v>1</v>
      </c>
      <c r="G958" s="13">
        <v>24</v>
      </c>
      <c r="H958" s="15">
        <v>-0.79693104000000003</v>
      </c>
      <c r="I958" s="15">
        <v>-1.5759146100000001</v>
      </c>
      <c r="J958" s="15">
        <f t="shared" si="57"/>
        <v>-0.79693104000000003</v>
      </c>
      <c r="K958" s="15">
        <f t="shared" si="58"/>
        <v>3.6199095022624434E-4</v>
      </c>
      <c r="L958" s="15">
        <f t="shared" si="59"/>
        <v>-2.8848182443438913E-4</v>
      </c>
    </row>
    <row r="959" spans="2:12" ht="15" customHeight="1">
      <c r="B959" s="13" t="s">
        <v>66</v>
      </c>
      <c r="C959" s="13" t="s">
        <v>32</v>
      </c>
      <c r="D959" s="13" t="s">
        <v>2</v>
      </c>
      <c r="E959" s="26" t="s">
        <v>2</v>
      </c>
      <c r="F959" s="26">
        <f t="shared" si="56"/>
        <v>1</v>
      </c>
      <c r="G959" s="13">
        <v>24</v>
      </c>
      <c r="H959" s="15">
        <v>-0.56416619000000001</v>
      </c>
      <c r="I959" s="15">
        <v>-1.7108181</v>
      </c>
      <c r="J959" s="15">
        <f t="shared" si="57"/>
        <v>-0.56416619000000001</v>
      </c>
      <c r="K959" s="15">
        <f t="shared" si="58"/>
        <v>3.6199095022624434E-4</v>
      </c>
      <c r="L959" s="15">
        <f t="shared" si="59"/>
        <v>-2.042230552036199E-4</v>
      </c>
    </row>
    <row r="960" spans="2:12" ht="15" customHeight="1">
      <c r="B960" s="13" t="s">
        <v>66</v>
      </c>
      <c r="C960" s="13" t="s">
        <v>33</v>
      </c>
      <c r="D960" s="13" t="s">
        <v>2</v>
      </c>
      <c r="E960" s="26" t="s">
        <v>2</v>
      </c>
      <c r="F960" s="26">
        <f t="shared" si="56"/>
        <v>1</v>
      </c>
      <c r="G960" s="13">
        <v>24</v>
      </c>
      <c r="H960" s="15">
        <v>-0.54622747999999999</v>
      </c>
      <c r="I960" s="15">
        <v>-1.7280661900000001</v>
      </c>
      <c r="J960" s="15">
        <f t="shared" si="57"/>
        <v>-0.54622747999999999</v>
      </c>
      <c r="K960" s="15">
        <f t="shared" si="58"/>
        <v>3.6199095022624434E-4</v>
      </c>
      <c r="L960" s="15">
        <f t="shared" si="59"/>
        <v>-1.9772940452488687E-4</v>
      </c>
    </row>
    <row r="961" spans="2:12" ht="15" customHeight="1">
      <c r="B961" s="13" t="s">
        <v>66</v>
      </c>
      <c r="C961" s="13" t="s">
        <v>34</v>
      </c>
      <c r="D961" s="13" t="s">
        <v>2</v>
      </c>
      <c r="E961" s="26" t="s">
        <v>2</v>
      </c>
      <c r="F961" s="26">
        <f t="shared" si="56"/>
        <v>1</v>
      </c>
      <c r="G961" s="13">
        <v>24</v>
      </c>
      <c r="H961" s="15">
        <v>-0.55632795000000002</v>
      </c>
      <c r="I961" s="15">
        <v>-1.7571023800000001</v>
      </c>
      <c r="J961" s="15">
        <f t="shared" si="57"/>
        <v>-0.55632795000000002</v>
      </c>
      <c r="K961" s="15">
        <f t="shared" si="58"/>
        <v>3.6199095022624434E-4</v>
      </c>
      <c r="L961" s="15">
        <f t="shared" si="59"/>
        <v>-2.0138568325791856E-4</v>
      </c>
    </row>
    <row r="962" spans="2:12" ht="15" customHeight="1">
      <c r="B962" s="13" t="s">
        <v>66</v>
      </c>
      <c r="C962" s="13" t="s">
        <v>35</v>
      </c>
      <c r="D962" s="13" t="s">
        <v>2</v>
      </c>
      <c r="E962" s="26" t="s">
        <v>2</v>
      </c>
      <c r="F962" s="26">
        <f t="shared" si="56"/>
        <v>1</v>
      </c>
      <c r="G962" s="13">
        <v>24</v>
      </c>
      <c r="H962" s="15">
        <v>-0.54160602000000002</v>
      </c>
      <c r="I962" s="15">
        <v>-1.74495578</v>
      </c>
      <c r="J962" s="15">
        <f t="shared" si="57"/>
        <v>-0.54160602000000002</v>
      </c>
      <c r="K962" s="15">
        <f t="shared" si="58"/>
        <v>3.6199095022624434E-4</v>
      </c>
      <c r="L962" s="15">
        <f t="shared" si="59"/>
        <v>-1.9605647782805431E-4</v>
      </c>
    </row>
    <row r="963" spans="2:12" ht="15" customHeight="1">
      <c r="B963" s="13" t="s">
        <v>66</v>
      </c>
      <c r="C963" s="13" t="s">
        <v>36</v>
      </c>
      <c r="D963" s="13" t="s">
        <v>2</v>
      </c>
      <c r="E963" s="26" t="s">
        <v>2</v>
      </c>
      <c r="F963" s="26">
        <f t="shared" si="56"/>
        <v>1</v>
      </c>
      <c r="G963" s="13">
        <v>24</v>
      </c>
      <c r="H963" s="15">
        <v>-0.52482649000000003</v>
      </c>
      <c r="I963" s="15">
        <v>-1.73341542</v>
      </c>
      <c r="J963" s="15">
        <f t="shared" si="57"/>
        <v>-0.52482649000000003</v>
      </c>
      <c r="K963" s="15">
        <f t="shared" si="58"/>
        <v>3.6199095022624434E-4</v>
      </c>
      <c r="L963" s="15">
        <f t="shared" si="59"/>
        <v>-1.8998243981900454E-4</v>
      </c>
    </row>
    <row r="964" spans="2:12" ht="15" customHeight="1">
      <c r="B964" s="13" t="s">
        <v>66</v>
      </c>
      <c r="C964" s="13" t="s">
        <v>37</v>
      </c>
      <c r="D964" s="13" t="s">
        <v>2</v>
      </c>
      <c r="E964" s="26" t="s">
        <v>2</v>
      </c>
      <c r="F964" s="26">
        <f t="shared" si="56"/>
        <v>1</v>
      </c>
      <c r="G964" s="13">
        <v>24</v>
      </c>
      <c r="H964" s="15">
        <v>-0.52799344999999998</v>
      </c>
      <c r="I964" s="15">
        <v>-1.7259208399999999</v>
      </c>
      <c r="J964" s="15">
        <f t="shared" si="57"/>
        <v>-0.52799344999999998</v>
      </c>
      <c r="K964" s="15">
        <f t="shared" si="58"/>
        <v>3.6199095022624434E-4</v>
      </c>
      <c r="L964" s="15">
        <f t="shared" si="59"/>
        <v>-1.9112885067873301E-4</v>
      </c>
    </row>
    <row r="965" spans="2:12" ht="15" customHeight="1">
      <c r="B965" s="13" t="s">
        <v>66</v>
      </c>
      <c r="C965" s="13" t="s">
        <v>38</v>
      </c>
      <c r="D965" s="13" t="s">
        <v>2</v>
      </c>
      <c r="E965" s="26" t="s">
        <v>2</v>
      </c>
      <c r="F965" s="26">
        <f t="shared" ref="F965:F1028" si="60">IF(AND(D965="Check",E965="Check"),1, IF(AND(D965="Check",E965="Raise"),2, IF(AND(D965="Raise",E965="Check"),3, IF(AND(D965="Raise",E965="Raise"),4,"Error"))))</f>
        <v>1</v>
      </c>
      <c r="G965" s="13">
        <v>24</v>
      </c>
      <c r="H965" s="15">
        <v>-0.54757471000000002</v>
      </c>
      <c r="I965" s="15">
        <v>-1.7617535600000001</v>
      </c>
      <c r="J965" s="15">
        <f t="shared" ref="J965:J1028" si="61">MAX(H965:I965)</f>
        <v>-0.54757471000000002</v>
      </c>
      <c r="K965" s="15">
        <f t="shared" ref="K965:K1028" si="62">G965/SUM(G$4:G$5086)</f>
        <v>3.6199095022624434E-4</v>
      </c>
      <c r="L965" s="15">
        <f t="shared" ref="L965:L1028" si="63">K965*J965</f>
        <v>-1.9821708959276018E-4</v>
      </c>
    </row>
    <row r="966" spans="2:12" ht="15" customHeight="1">
      <c r="B966" s="13" t="s">
        <v>67</v>
      </c>
      <c r="C966" s="13" t="s">
        <v>53</v>
      </c>
      <c r="D966" s="13" t="s">
        <v>2</v>
      </c>
      <c r="E966" s="26" t="s">
        <v>2</v>
      </c>
      <c r="F966" s="26">
        <f t="shared" si="60"/>
        <v>1</v>
      </c>
      <c r="G966" s="13">
        <v>12</v>
      </c>
      <c r="H966" s="15">
        <v>-1.6684600000000001E-3</v>
      </c>
      <c r="I966" s="15">
        <v>-0.30071911000000001</v>
      </c>
      <c r="J966" s="15">
        <f t="shared" si="61"/>
        <v>-1.6684600000000001E-3</v>
      </c>
      <c r="K966" s="15">
        <f t="shared" si="62"/>
        <v>1.8099547511312217E-4</v>
      </c>
      <c r="L966" s="15">
        <f t="shared" si="63"/>
        <v>-3.019837104072398E-7</v>
      </c>
    </row>
    <row r="967" spans="2:12" ht="15" customHeight="1">
      <c r="B967" s="13" t="s">
        <v>67</v>
      </c>
      <c r="C967" s="13" t="s">
        <v>1</v>
      </c>
      <c r="D967" s="13" t="s">
        <v>2</v>
      </c>
      <c r="E967" s="26" t="s">
        <v>2</v>
      </c>
      <c r="F967" s="26">
        <f t="shared" si="60"/>
        <v>1</v>
      </c>
      <c r="G967" s="13">
        <v>12</v>
      </c>
      <c r="H967" s="15">
        <v>-2.01659E-2</v>
      </c>
      <c r="I967" s="15">
        <v>-0.32995451999999997</v>
      </c>
      <c r="J967" s="15">
        <f t="shared" si="61"/>
        <v>-2.01659E-2</v>
      </c>
      <c r="K967" s="15">
        <f t="shared" si="62"/>
        <v>1.8099547511312217E-4</v>
      </c>
      <c r="L967" s="15">
        <f t="shared" si="63"/>
        <v>-3.6499366515837104E-6</v>
      </c>
    </row>
    <row r="968" spans="2:12" ht="15" customHeight="1">
      <c r="B968" s="13" t="s">
        <v>67</v>
      </c>
      <c r="C968" s="13" t="s">
        <v>4</v>
      </c>
      <c r="D968" s="13" t="s">
        <v>2</v>
      </c>
      <c r="E968" s="26" t="s">
        <v>2</v>
      </c>
      <c r="F968" s="26">
        <f t="shared" si="60"/>
        <v>1</v>
      </c>
      <c r="G968" s="13">
        <v>12</v>
      </c>
      <c r="H968" s="15">
        <v>-0.27650482999999998</v>
      </c>
      <c r="I968" s="15">
        <v>-0.80422983000000003</v>
      </c>
      <c r="J968" s="15">
        <f t="shared" si="61"/>
        <v>-0.27650482999999998</v>
      </c>
      <c r="K968" s="15">
        <f t="shared" si="62"/>
        <v>1.8099547511312217E-4</v>
      </c>
      <c r="L968" s="15">
        <f t="shared" si="63"/>
        <v>-5.0046123076923072E-5</v>
      </c>
    </row>
    <row r="969" spans="2:12" ht="15" customHeight="1">
      <c r="B969" s="13" t="s">
        <v>67</v>
      </c>
      <c r="C969" s="13" t="s">
        <v>5</v>
      </c>
      <c r="D969" s="13" t="s">
        <v>2</v>
      </c>
      <c r="E969" s="26" t="s">
        <v>2</v>
      </c>
      <c r="F969" s="26">
        <f t="shared" si="60"/>
        <v>1</v>
      </c>
      <c r="G969" s="13">
        <v>12</v>
      </c>
      <c r="H969" s="15">
        <v>-0.28034311000000001</v>
      </c>
      <c r="I969" s="15">
        <v>-0.81051216000000004</v>
      </c>
      <c r="J969" s="15">
        <f t="shared" si="61"/>
        <v>-0.28034311000000001</v>
      </c>
      <c r="K969" s="15">
        <f t="shared" si="62"/>
        <v>1.8099547511312217E-4</v>
      </c>
      <c r="L969" s="15">
        <f t="shared" si="63"/>
        <v>-5.0740834389140272E-5</v>
      </c>
    </row>
    <row r="970" spans="2:12" ht="15" customHeight="1">
      <c r="B970" s="13" t="s">
        <v>67</v>
      </c>
      <c r="C970" s="13" t="s">
        <v>6</v>
      </c>
      <c r="D970" s="13" t="s">
        <v>2</v>
      </c>
      <c r="E970" s="26" t="s">
        <v>2</v>
      </c>
      <c r="F970" s="26">
        <f t="shared" si="60"/>
        <v>1</v>
      </c>
      <c r="G970" s="13">
        <v>12</v>
      </c>
      <c r="H970" s="15">
        <v>-0.29277421999999997</v>
      </c>
      <c r="I970" s="15">
        <v>-0.82321383999999997</v>
      </c>
      <c r="J970" s="15">
        <f t="shared" si="61"/>
        <v>-0.29277421999999997</v>
      </c>
      <c r="K970" s="15">
        <f t="shared" si="62"/>
        <v>1.8099547511312217E-4</v>
      </c>
      <c r="L970" s="15">
        <f t="shared" si="63"/>
        <v>-5.2990809049773749E-5</v>
      </c>
    </row>
    <row r="971" spans="2:12" ht="15" customHeight="1">
      <c r="B971" s="13" t="s">
        <v>67</v>
      </c>
      <c r="C971" s="13" t="s">
        <v>7</v>
      </c>
      <c r="D971" s="13" t="s">
        <v>2</v>
      </c>
      <c r="E971" s="26" t="s">
        <v>2</v>
      </c>
      <c r="F971" s="26">
        <f t="shared" si="60"/>
        <v>1</v>
      </c>
      <c r="G971" s="13">
        <v>12</v>
      </c>
      <c r="H971" s="15">
        <v>-0.81689179000000001</v>
      </c>
      <c r="I971" s="15">
        <v>-1.60963415</v>
      </c>
      <c r="J971" s="15">
        <f t="shared" si="61"/>
        <v>-0.81689179000000001</v>
      </c>
      <c r="K971" s="15">
        <f t="shared" si="62"/>
        <v>1.8099547511312217E-4</v>
      </c>
      <c r="L971" s="15">
        <f t="shared" si="63"/>
        <v>-1.4785371764705881E-4</v>
      </c>
    </row>
    <row r="972" spans="2:12" ht="15" customHeight="1">
      <c r="B972" s="13" t="s">
        <v>67</v>
      </c>
      <c r="C972" s="13" t="s">
        <v>8</v>
      </c>
      <c r="D972" s="13" t="s">
        <v>2</v>
      </c>
      <c r="E972" s="26" t="s">
        <v>2</v>
      </c>
      <c r="F972" s="26">
        <f t="shared" si="60"/>
        <v>1</v>
      </c>
      <c r="G972" s="13">
        <v>12</v>
      </c>
      <c r="H972" s="15">
        <v>-0.57888814</v>
      </c>
      <c r="I972" s="15">
        <v>-1.8112643500000001</v>
      </c>
      <c r="J972" s="15">
        <f t="shared" si="61"/>
        <v>-0.57888814</v>
      </c>
      <c r="K972" s="15">
        <f t="shared" si="62"/>
        <v>1.8099547511312217E-4</v>
      </c>
      <c r="L972" s="15">
        <f t="shared" si="63"/>
        <v>-1.0477613393665158E-4</v>
      </c>
    </row>
    <row r="973" spans="2:12" ht="15" customHeight="1">
      <c r="B973" s="13" t="s">
        <v>67</v>
      </c>
      <c r="C973" s="13" t="s">
        <v>9</v>
      </c>
      <c r="D973" s="13" t="s">
        <v>2</v>
      </c>
      <c r="E973" s="26" t="s">
        <v>2</v>
      </c>
      <c r="F973" s="26">
        <f t="shared" si="60"/>
        <v>1</v>
      </c>
      <c r="G973" s="13">
        <v>12</v>
      </c>
      <c r="H973" s="15">
        <v>-0.59863929999999999</v>
      </c>
      <c r="I973" s="15">
        <v>-1.85045244</v>
      </c>
      <c r="J973" s="15">
        <f t="shared" si="61"/>
        <v>-0.59863929999999999</v>
      </c>
      <c r="K973" s="15">
        <f t="shared" si="62"/>
        <v>1.8099547511312217E-4</v>
      </c>
      <c r="L973" s="15">
        <f t="shared" si="63"/>
        <v>-1.0835100452488687E-4</v>
      </c>
    </row>
    <row r="974" spans="2:12" ht="15" customHeight="1">
      <c r="B974" s="13" t="s">
        <v>67</v>
      </c>
      <c r="C974" s="13" t="s">
        <v>10</v>
      </c>
      <c r="D974" s="13" t="s">
        <v>2</v>
      </c>
      <c r="E974" s="26" t="s">
        <v>2</v>
      </c>
      <c r="F974" s="26">
        <f t="shared" si="60"/>
        <v>1</v>
      </c>
      <c r="G974" s="13">
        <v>12</v>
      </c>
      <c r="H974" s="15">
        <v>-0.58348202999999998</v>
      </c>
      <c r="I974" s="15">
        <v>-1.8353268300000001</v>
      </c>
      <c r="J974" s="15">
        <f t="shared" si="61"/>
        <v>-0.58348202999999998</v>
      </c>
      <c r="K974" s="15">
        <f t="shared" si="62"/>
        <v>1.8099547511312217E-4</v>
      </c>
      <c r="L974" s="15">
        <f t="shared" si="63"/>
        <v>-1.05607607239819E-4</v>
      </c>
    </row>
    <row r="975" spans="2:12" ht="15" customHeight="1">
      <c r="B975" s="13" t="s">
        <v>67</v>
      </c>
      <c r="C975" s="13" t="s">
        <v>11</v>
      </c>
      <c r="D975" s="13" t="s">
        <v>2</v>
      </c>
      <c r="E975" s="26" t="s">
        <v>2</v>
      </c>
      <c r="F975" s="26">
        <f t="shared" si="60"/>
        <v>1</v>
      </c>
      <c r="G975" s="13">
        <v>12</v>
      </c>
      <c r="H975" s="15">
        <v>-0.56666656999999998</v>
      </c>
      <c r="I975" s="15">
        <v>-1.8156559299999999</v>
      </c>
      <c r="J975" s="15">
        <f t="shared" si="61"/>
        <v>-0.56666656999999998</v>
      </c>
      <c r="K975" s="15">
        <f t="shared" si="62"/>
        <v>1.8099547511312217E-4</v>
      </c>
      <c r="L975" s="15">
        <f t="shared" si="63"/>
        <v>-1.0256408506787329E-4</v>
      </c>
    </row>
    <row r="976" spans="2:12" ht="15" customHeight="1">
      <c r="B976" s="13" t="s">
        <v>67</v>
      </c>
      <c r="C976" s="13" t="s">
        <v>12</v>
      </c>
      <c r="D976" s="13" t="s">
        <v>2</v>
      </c>
      <c r="E976" s="26" t="s">
        <v>2</v>
      </c>
      <c r="F976" s="26">
        <f t="shared" si="60"/>
        <v>1</v>
      </c>
      <c r="G976" s="13">
        <v>12</v>
      </c>
      <c r="H976" s="15">
        <v>-0.54821699999999995</v>
      </c>
      <c r="I976" s="15">
        <v>-1.7995523499999999</v>
      </c>
      <c r="J976" s="15">
        <f t="shared" si="61"/>
        <v>-0.54821699999999995</v>
      </c>
      <c r="K976" s="15">
        <f t="shared" si="62"/>
        <v>1.8099547511312217E-4</v>
      </c>
      <c r="L976" s="15">
        <f t="shared" si="63"/>
        <v>-9.9224796380090492E-5</v>
      </c>
    </row>
    <row r="977" spans="2:12" ht="15" customHeight="1">
      <c r="B977" s="13" t="s">
        <v>67</v>
      </c>
      <c r="C977" s="13" t="s">
        <v>13</v>
      </c>
      <c r="D977" s="13" t="s">
        <v>2</v>
      </c>
      <c r="E977" s="26" t="s">
        <v>2</v>
      </c>
      <c r="F977" s="26">
        <f t="shared" si="60"/>
        <v>1</v>
      </c>
      <c r="G977" s="13">
        <v>12</v>
      </c>
      <c r="H977" s="15">
        <v>-0.57645860000000004</v>
      </c>
      <c r="I977" s="15">
        <v>-1.8333074600000001</v>
      </c>
      <c r="J977" s="15">
        <f t="shared" si="61"/>
        <v>-0.57645860000000004</v>
      </c>
      <c r="K977" s="15">
        <f t="shared" si="62"/>
        <v>1.8099547511312217E-4</v>
      </c>
      <c r="L977" s="15">
        <f t="shared" si="63"/>
        <v>-1.0433639819004525E-4</v>
      </c>
    </row>
    <row r="978" spans="2:12" ht="15" customHeight="1">
      <c r="B978" s="13" t="s">
        <v>67</v>
      </c>
      <c r="C978" s="13" t="s">
        <v>14</v>
      </c>
      <c r="D978" s="13" t="s">
        <v>2</v>
      </c>
      <c r="E978" s="26" t="s">
        <v>2</v>
      </c>
      <c r="F978" s="26">
        <f t="shared" si="60"/>
        <v>1</v>
      </c>
      <c r="G978" s="13">
        <v>12</v>
      </c>
      <c r="H978" s="15">
        <v>9.0841000000000001E-4</v>
      </c>
      <c r="I978" s="15">
        <v>-0.29898975</v>
      </c>
      <c r="J978" s="15">
        <f t="shared" si="61"/>
        <v>9.0841000000000001E-4</v>
      </c>
      <c r="K978" s="15">
        <f t="shared" si="62"/>
        <v>1.8099547511312217E-4</v>
      </c>
      <c r="L978" s="15">
        <f t="shared" si="63"/>
        <v>1.6441809954751132E-7</v>
      </c>
    </row>
    <row r="979" spans="2:12" ht="15" customHeight="1">
      <c r="B979" s="13" t="s">
        <v>67</v>
      </c>
      <c r="C979" s="13" t="s">
        <v>40</v>
      </c>
      <c r="D979" s="13" t="s">
        <v>2</v>
      </c>
      <c r="E979" s="26" t="s">
        <v>2</v>
      </c>
      <c r="F979" s="26">
        <f t="shared" si="60"/>
        <v>1</v>
      </c>
      <c r="G979" s="13">
        <v>12</v>
      </c>
      <c r="H979" s="15">
        <v>-1.6311579999999999E-2</v>
      </c>
      <c r="I979" s="15">
        <v>-0.32687384000000003</v>
      </c>
      <c r="J979" s="15">
        <f t="shared" si="61"/>
        <v>-1.6311579999999999E-2</v>
      </c>
      <c r="K979" s="15">
        <f t="shared" si="62"/>
        <v>1.8099547511312217E-4</v>
      </c>
      <c r="L979" s="15">
        <f t="shared" si="63"/>
        <v>-2.952322171945701E-6</v>
      </c>
    </row>
    <row r="980" spans="2:12" ht="15" customHeight="1">
      <c r="B980" s="13" t="s">
        <v>67</v>
      </c>
      <c r="C980" s="13" t="s">
        <v>15</v>
      </c>
      <c r="D980" s="13" t="s">
        <v>2</v>
      </c>
      <c r="E980" s="26" t="s">
        <v>2</v>
      </c>
      <c r="F980" s="26">
        <f t="shared" si="60"/>
        <v>1</v>
      </c>
      <c r="G980" s="13">
        <v>12</v>
      </c>
      <c r="H980" s="15">
        <v>-0.43401915000000002</v>
      </c>
      <c r="I980" s="15">
        <v>-0.75941935000000005</v>
      </c>
      <c r="J980" s="15">
        <f t="shared" si="61"/>
        <v>-0.43401915000000002</v>
      </c>
      <c r="K980" s="15">
        <f t="shared" si="62"/>
        <v>1.8099547511312217E-4</v>
      </c>
      <c r="L980" s="15">
        <f t="shared" si="63"/>
        <v>-7.8555502262443437E-5</v>
      </c>
    </row>
    <row r="981" spans="2:12" ht="15" customHeight="1">
      <c r="B981" s="13" t="s">
        <v>67</v>
      </c>
      <c r="C981" s="13" t="s">
        <v>16</v>
      </c>
      <c r="D981" s="13" t="s">
        <v>2</v>
      </c>
      <c r="E981" s="26" t="s">
        <v>2</v>
      </c>
      <c r="F981" s="26">
        <f t="shared" si="60"/>
        <v>1</v>
      </c>
      <c r="G981" s="13">
        <v>12</v>
      </c>
      <c r="H981" s="15">
        <v>-0.28559388000000002</v>
      </c>
      <c r="I981" s="15">
        <v>-0.79572043999999997</v>
      </c>
      <c r="J981" s="15">
        <f t="shared" si="61"/>
        <v>-0.28559388000000002</v>
      </c>
      <c r="K981" s="15">
        <f t="shared" si="62"/>
        <v>1.8099547511312217E-4</v>
      </c>
      <c r="L981" s="15">
        <f t="shared" si="63"/>
        <v>-5.1691200000000004E-5</v>
      </c>
    </row>
    <row r="982" spans="2:12" ht="15" customHeight="1">
      <c r="B982" s="13" t="s">
        <v>67</v>
      </c>
      <c r="C982" s="13" t="s">
        <v>17</v>
      </c>
      <c r="D982" s="13" t="s">
        <v>2</v>
      </c>
      <c r="E982" s="26" t="s">
        <v>2</v>
      </c>
      <c r="F982" s="26">
        <f t="shared" si="60"/>
        <v>1</v>
      </c>
      <c r="G982" s="13">
        <v>12</v>
      </c>
      <c r="H982" s="15">
        <v>-0.29248066</v>
      </c>
      <c r="I982" s="15">
        <v>-0.80581079</v>
      </c>
      <c r="J982" s="15">
        <f t="shared" si="61"/>
        <v>-0.29248066</v>
      </c>
      <c r="K982" s="15">
        <f t="shared" si="62"/>
        <v>1.8099547511312217E-4</v>
      </c>
      <c r="L982" s="15">
        <f t="shared" si="63"/>
        <v>-5.293767601809955E-5</v>
      </c>
    </row>
    <row r="983" spans="2:12" ht="15" customHeight="1">
      <c r="B983" s="13" t="s">
        <v>67</v>
      </c>
      <c r="C983" s="13" t="s">
        <v>18</v>
      </c>
      <c r="D983" s="13" t="s">
        <v>2</v>
      </c>
      <c r="E983" s="26" t="s">
        <v>2</v>
      </c>
      <c r="F983" s="26">
        <f t="shared" si="60"/>
        <v>1</v>
      </c>
      <c r="G983" s="13">
        <v>12</v>
      </c>
      <c r="H983" s="15">
        <v>-0.30805958</v>
      </c>
      <c r="I983" s="15">
        <v>-0.82224304999999998</v>
      </c>
      <c r="J983" s="15">
        <f t="shared" si="61"/>
        <v>-0.30805958</v>
      </c>
      <c r="K983" s="15">
        <f t="shared" si="62"/>
        <v>1.8099547511312217E-4</v>
      </c>
      <c r="L983" s="15">
        <f t="shared" si="63"/>
        <v>-5.5757390045248868E-5</v>
      </c>
    </row>
    <row r="984" spans="2:12" ht="15" customHeight="1">
      <c r="B984" s="13" t="s">
        <v>67</v>
      </c>
      <c r="C984" s="13" t="s">
        <v>20</v>
      </c>
      <c r="D984" s="13" t="s">
        <v>2</v>
      </c>
      <c r="E984" s="26" t="s">
        <v>2</v>
      </c>
      <c r="F984" s="26">
        <f t="shared" si="60"/>
        <v>1</v>
      </c>
      <c r="G984" s="13">
        <v>12</v>
      </c>
      <c r="H984" s="15">
        <v>-0.59391150999999998</v>
      </c>
      <c r="I984" s="15">
        <v>-1.8287429399999999</v>
      </c>
      <c r="J984" s="15">
        <f t="shared" si="61"/>
        <v>-0.59391150999999998</v>
      </c>
      <c r="K984" s="15">
        <f t="shared" si="62"/>
        <v>1.8099547511312217E-4</v>
      </c>
      <c r="L984" s="15">
        <f t="shared" si="63"/>
        <v>-1.074952959276018E-4</v>
      </c>
    </row>
    <row r="985" spans="2:12" ht="15" customHeight="1">
      <c r="B985" s="13" t="s">
        <v>67</v>
      </c>
      <c r="C985" s="13" t="s">
        <v>21</v>
      </c>
      <c r="D985" s="13" t="s">
        <v>2</v>
      </c>
      <c r="E985" s="26" t="s">
        <v>2</v>
      </c>
      <c r="F985" s="26">
        <f t="shared" si="60"/>
        <v>1</v>
      </c>
      <c r="G985" s="13">
        <v>12</v>
      </c>
      <c r="H985" s="15">
        <v>-0.60192343999999998</v>
      </c>
      <c r="I985" s="15">
        <v>-1.85606179</v>
      </c>
      <c r="J985" s="15">
        <f t="shared" si="61"/>
        <v>-0.60192343999999998</v>
      </c>
      <c r="K985" s="15">
        <f t="shared" si="62"/>
        <v>1.8099547511312217E-4</v>
      </c>
      <c r="L985" s="15">
        <f t="shared" si="63"/>
        <v>-1.0894541900452488E-4</v>
      </c>
    </row>
    <row r="986" spans="2:12" ht="15" customHeight="1">
      <c r="B986" s="13" t="s">
        <v>67</v>
      </c>
      <c r="C986" s="13" t="s">
        <v>22</v>
      </c>
      <c r="D986" s="13" t="s">
        <v>2</v>
      </c>
      <c r="E986" s="26" t="s">
        <v>2</v>
      </c>
      <c r="F986" s="26">
        <f t="shared" si="60"/>
        <v>1</v>
      </c>
      <c r="G986" s="13">
        <v>12</v>
      </c>
      <c r="H986" s="15">
        <v>-0.58525722000000002</v>
      </c>
      <c r="I986" s="15">
        <v>-1.8393996100000001</v>
      </c>
      <c r="J986" s="15">
        <f t="shared" si="61"/>
        <v>-0.58525722000000002</v>
      </c>
      <c r="K986" s="15">
        <f t="shared" si="62"/>
        <v>1.8099547511312217E-4</v>
      </c>
      <c r="L986" s="15">
        <f t="shared" si="63"/>
        <v>-1.0592890859728508E-4</v>
      </c>
    </row>
    <row r="987" spans="2:12" ht="15" customHeight="1">
      <c r="B987" s="13" t="s">
        <v>67</v>
      </c>
      <c r="C987" s="13" t="s">
        <v>23</v>
      </c>
      <c r="D987" s="13" t="s">
        <v>2</v>
      </c>
      <c r="E987" s="26" t="s">
        <v>2</v>
      </c>
      <c r="F987" s="26">
        <f t="shared" si="60"/>
        <v>1</v>
      </c>
      <c r="G987" s="13">
        <v>12</v>
      </c>
      <c r="H987" s="15">
        <v>-0.56651174000000004</v>
      </c>
      <c r="I987" s="15">
        <v>-1.8177622499999999</v>
      </c>
      <c r="J987" s="15">
        <f t="shared" si="61"/>
        <v>-0.56651174000000004</v>
      </c>
      <c r="K987" s="15">
        <f t="shared" si="62"/>
        <v>1.8099547511312217E-4</v>
      </c>
      <c r="L987" s="15">
        <f t="shared" si="63"/>
        <v>-1.0253606153846155E-4</v>
      </c>
    </row>
    <row r="988" spans="2:12" ht="15" customHeight="1">
      <c r="B988" s="13" t="s">
        <v>67</v>
      </c>
      <c r="C988" s="13" t="s">
        <v>24</v>
      </c>
      <c r="D988" s="13" t="s">
        <v>2</v>
      </c>
      <c r="E988" s="26" t="s">
        <v>2</v>
      </c>
      <c r="F988" s="26">
        <f t="shared" si="60"/>
        <v>1</v>
      </c>
      <c r="G988" s="13">
        <v>12</v>
      </c>
      <c r="H988" s="15">
        <v>-0.53640628999999995</v>
      </c>
      <c r="I988" s="15">
        <v>-1.7899592200000001</v>
      </c>
      <c r="J988" s="15">
        <f t="shared" si="61"/>
        <v>-0.53640628999999995</v>
      </c>
      <c r="K988" s="15">
        <f t="shared" si="62"/>
        <v>1.8099547511312217E-4</v>
      </c>
      <c r="L988" s="15">
        <f t="shared" si="63"/>
        <v>-9.7087111312217189E-5</v>
      </c>
    </row>
    <row r="989" spans="2:12" ht="15" customHeight="1">
      <c r="B989" s="13" t="s">
        <v>67</v>
      </c>
      <c r="C989" s="13" t="s">
        <v>25</v>
      </c>
      <c r="D989" s="13" t="s">
        <v>2</v>
      </c>
      <c r="E989" s="26" t="s">
        <v>2</v>
      </c>
      <c r="F989" s="26">
        <f t="shared" si="60"/>
        <v>1</v>
      </c>
      <c r="G989" s="13">
        <v>12</v>
      </c>
      <c r="H989" s="15">
        <v>-0.57352711000000001</v>
      </c>
      <c r="I989" s="15">
        <v>-1.8325405699999999</v>
      </c>
      <c r="J989" s="15">
        <f t="shared" si="61"/>
        <v>-0.57352711000000001</v>
      </c>
      <c r="K989" s="15">
        <f t="shared" si="62"/>
        <v>1.8099547511312217E-4</v>
      </c>
      <c r="L989" s="15">
        <f t="shared" si="63"/>
        <v>-1.0380581176470588E-4</v>
      </c>
    </row>
    <row r="990" spans="2:12" ht="15" customHeight="1">
      <c r="B990" s="13" t="s">
        <v>67</v>
      </c>
      <c r="C990" s="13" t="s">
        <v>26</v>
      </c>
      <c r="D990" s="13" t="s">
        <v>2</v>
      </c>
      <c r="E990" s="26" t="s">
        <v>2</v>
      </c>
      <c r="F990" s="26">
        <f t="shared" si="60"/>
        <v>1</v>
      </c>
      <c r="G990" s="13">
        <v>24</v>
      </c>
      <c r="H990" s="15">
        <v>-1.8651870000000001E-2</v>
      </c>
      <c r="I990" s="15">
        <v>-0.33951524999999999</v>
      </c>
      <c r="J990" s="15">
        <f t="shared" si="61"/>
        <v>-1.8651870000000001E-2</v>
      </c>
      <c r="K990" s="15">
        <f t="shared" si="62"/>
        <v>3.6199095022624434E-4</v>
      </c>
      <c r="L990" s="15">
        <f t="shared" si="63"/>
        <v>-6.7518081447963806E-6</v>
      </c>
    </row>
    <row r="991" spans="2:12" ht="15" customHeight="1">
      <c r="B991" s="13" t="s">
        <v>67</v>
      </c>
      <c r="C991" s="13" t="s">
        <v>27</v>
      </c>
      <c r="D991" s="13" t="s">
        <v>2</v>
      </c>
      <c r="E991" s="26" t="s">
        <v>2</v>
      </c>
      <c r="F991" s="26">
        <f t="shared" si="60"/>
        <v>1</v>
      </c>
      <c r="G991" s="13">
        <v>24</v>
      </c>
      <c r="H991" s="15">
        <v>-3.476046E-2</v>
      </c>
      <c r="I991" s="15">
        <v>-0.36647043000000001</v>
      </c>
      <c r="J991" s="15">
        <f t="shared" si="61"/>
        <v>-3.476046E-2</v>
      </c>
      <c r="K991" s="15">
        <f t="shared" si="62"/>
        <v>3.6199095022624434E-4</v>
      </c>
      <c r="L991" s="15">
        <f t="shared" si="63"/>
        <v>-1.2582971945701358E-5</v>
      </c>
    </row>
    <row r="992" spans="2:12" ht="15" customHeight="1">
      <c r="B992" s="13" t="s">
        <v>67</v>
      </c>
      <c r="C992" s="13" t="s">
        <v>28</v>
      </c>
      <c r="D992" s="13" t="s">
        <v>2</v>
      </c>
      <c r="E992" s="26" t="s">
        <v>2</v>
      </c>
      <c r="F992" s="26">
        <f t="shared" si="60"/>
        <v>1</v>
      </c>
      <c r="G992" s="13">
        <v>24</v>
      </c>
      <c r="H992" s="15">
        <v>-0.44227188000000001</v>
      </c>
      <c r="I992" s="15">
        <v>-0.79094995000000001</v>
      </c>
      <c r="J992" s="15">
        <f t="shared" si="61"/>
        <v>-0.44227188000000001</v>
      </c>
      <c r="K992" s="15">
        <f t="shared" si="62"/>
        <v>3.6199095022624434E-4</v>
      </c>
      <c r="L992" s="15">
        <f t="shared" si="63"/>
        <v>-1.6009841809954751E-4</v>
      </c>
    </row>
    <row r="993" spans="2:12" ht="15" customHeight="1">
      <c r="B993" s="13" t="s">
        <v>67</v>
      </c>
      <c r="C993" s="13" t="s">
        <v>29</v>
      </c>
      <c r="D993" s="13" t="s">
        <v>2</v>
      </c>
      <c r="E993" s="26" t="s">
        <v>2</v>
      </c>
      <c r="F993" s="26">
        <f t="shared" si="60"/>
        <v>1</v>
      </c>
      <c r="G993" s="13">
        <v>24</v>
      </c>
      <c r="H993" s="15">
        <v>-0.29611862999999999</v>
      </c>
      <c r="I993" s="15">
        <v>-0.82583591000000001</v>
      </c>
      <c r="J993" s="15">
        <f t="shared" si="61"/>
        <v>-0.29611862999999999</v>
      </c>
      <c r="K993" s="15">
        <f t="shared" si="62"/>
        <v>3.6199095022624434E-4</v>
      </c>
      <c r="L993" s="15">
        <f t="shared" si="63"/>
        <v>-1.0719226425339366E-4</v>
      </c>
    </row>
    <row r="994" spans="2:12" ht="15" customHeight="1">
      <c r="B994" s="13" t="s">
        <v>67</v>
      </c>
      <c r="C994" s="13" t="s">
        <v>30</v>
      </c>
      <c r="D994" s="13" t="s">
        <v>2</v>
      </c>
      <c r="E994" s="26" t="s">
        <v>2</v>
      </c>
      <c r="F994" s="26">
        <f t="shared" si="60"/>
        <v>1</v>
      </c>
      <c r="G994" s="13">
        <v>24</v>
      </c>
      <c r="H994" s="15">
        <v>-0.30152125000000002</v>
      </c>
      <c r="I994" s="15">
        <v>-0.83374616999999995</v>
      </c>
      <c r="J994" s="15">
        <f t="shared" si="61"/>
        <v>-0.30152125000000002</v>
      </c>
      <c r="K994" s="15">
        <f t="shared" si="62"/>
        <v>3.6199095022624434E-4</v>
      </c>
      <c r="L994" s="15">
        <f t="shared" si="63"/>
        <v>-1.0914796380090499E-4</v>
      </c>
    </row>
    <row r="995" spans="2:12" ht="15" customHeight="1">
      <c r="B995" s="13" t="s">
        <v>67</v>
      </c>
      <c r="C995" s="13" t="s">
        <v>31</v>
      </c>
      <c r="D995" s="13" t="s">
        <v>2</v>
      </c>
      <c r="E995" s="26" t="s">
        <v>2</v>
      </c>
      <c r="F995" s="26">
        <f t="shared" si="60"/>
        <v>1</v>
      </c>
      <c r="G995" s="13">
        <v>24</v>
      </c>
      <c r="H995" s="15">
        <v>-0.31529583999999999</v>
      </c>
      <c r="I995" s="15">
        <v>-0.84804407999999998</v>
      </c>
      <c r="J995" s="15">
        <f t="shared" si="61"/>
        <v>-0.31529583999999999</v>
      </c>
      <c r="K995" s="15">
        <f t="shared" si="62"/>
        <v>3.6199095022624434E-4</v>
      </c>
      <c r="L995" s="15">
        <f t="shared" si="63"/>
        <v>-1.141342407239819E-4</v>
      </c>
    </row>
    <row r="996" spans="2:12" ht="15" customHeight="1">
      <c r="B996" s="13" t="s">
        <v>67</v>
      </c>
      <c r="C996" s="13" t="s">
        <v>32</v>
      </c>
      <c r="D996" s="13" t="s">
        <v>2</v>
      </c>
      <c r="E996" s="26" t="s">
        <v>2</v>
      </c>
      <c r="F996" s="26">
        <f t="shared" si="60"/>
        <v>1</v>
      </c>
      <c r="G996" s="13">
        <v>24</v>
      </c>
      <c r="H996" s="15">
        <v>-0.83361375000000004</v>
      </c>
      <c r="I996" s="15">
        <v>-1.62361555</v>
      </c>
      <c r="J996" s="15">
        <f t="shared" si="61"/>
        <v>-0.83361375000000004</v>
      </c>
      <c r="K996" s="15">
        <f t="shared" si="62"/>
        <v>3.6199095022624434E-4</v>
      </c>
      <c r="L996" s="15">
        <f t="shared" si="63"/>
        <v>-3.017606334841629E-4</v>
      </c>
    </row>
    <row r="997" spans="2:12" ht="15" customHeight="1">
      <c r="B997" s="13" t="s">
        <v>67</v>
      </c>
      <c r="C997" s="13" t="s">
        <v>33</v>
      </c>
      <c r="D997" s="13" t="s">
        <v>2</v>
      </c>
      <c r="E997" s="26" t="s">
        <v>2</v>
      </c>
      <c r="F997" s="26">
        <f t="shared" si="60"/>
        <v>1</v>
      </c>
      <c r="G997" s="13">
        <v>24</v>
      </c>
      <c r="H997" s="15">
        <v>-0.60853524000000003</v>
      </c>
      <c r="I997" s="15">
        <v>-1.8339352099999999</v>
      </c>
      <c r="J997" s="15">
        <f t="shared" si="61"/>
        <v>-0.60853524000000003</v>
      </c>
      <c r="K997" s="15">
        <f t="shared" si="62"/>
        <v>3.6199095022624434E-4</v>
      </c>
      <c r="L997" s="15">
        <f t="shared" si="63"/>
        <v>-2.2028424977375567E-4</v>
      </c>
    </row>
    <row r="998" spans="2:12" ht="15" customHeight="1">
      <c r="B998" s="13" t="s">
        <v>67</v>
      </c>
      <c r="C998" s="13" t="s">
        <v>34</v>
      </c>
      <c r="D998" s="13" t="s">
        <v>2</v>
      </c>
      <c r="E998" s="26" t="s">
        <v>2</v>
      </c>
      <c r="F998" s="26">
        <f t="shared" si="60"/>
        <v>1</v>
      </c>
      <c r="G998" s="13">
        <v>24</v>
      </c>
      <c r="H998" s="15">
        <v>-0.61767901999999997</v>
      </c>
      <c r="I998" s="15">
        <v>-1.86248686</v>
      </c>
      <c r="J998" s="15">
        <f t="shared" si="61"/>
        <v>-0.61767901999999997</v>
      </c>
      <c r="K998" s="15">
        <f t="shared" si="62"/>
        <v>3.6199095022624434E-4</v>
      </c>
      <c r="L998" s="15">
        <f t="shared" si="63"/>
        <v>-2.2359421538461536E-4</v>
      </c>
    </row>
    <row r="999" spans="2:12" ht="15" customHeight="1">
      <c r="B999" s="13" t="s">
        <v>67</v>
      </c>
      <c r="C999" s="13" t="s">
        <v>35</v>
      </c>
      <c r="D999" s="13" t="s">
        <v>2</v>
      </c>
      <c r="E999" s="26" t="s">
        <v>2</v>
      </c>
      <c r="F999" s="26">
        <f t="shared" si="60"/>
        <v>1</v>
      </c>
      <c r="G999" s="13">
        <v>24</v>
      </c>
      <c r="H999" s="15">
        <v>-0.60265495999999996</v>
      </c>
      <c r="I999" s="15">
        <v>-1.8474945199999999</v>
      </c>
      <c r="J999" s="15">
        <f t="shared" si="61"/>
        <v>-0.60265495999999996</v>
      </c>
      <c r="K999" s="15">
        <f t="shared" si="62"/>
        <v>3.6199095022624434E-4</v>
      </c>
      <c r="L999" s="15">
        <f t="shared" si="63"/>
        <v>-2.1815564162895926E-4</v>
      </c>
    </row>
    <row r="1000" spans="2:12" ht="15" customHeight="1">
      <c r="B1000" s="13" t="s">
        <v>67</v>
      </c>
      <c r="C1000" s="13" t="s">
        <v>36</v>
      </c>
      <c r="D1000" s="13" t="s">
        <v>2</v>
      </c>
      <c r="E1000" s="26" t="s">
        <v>2</v>
      </c>
      <c r="F1000" s="26">
        <f t="shared" si="60"/>
        <v>1</v>
      </c>
      <c r="G1000" s="13">
        <v>24</v>
      </c>
      <c r="H1000" s="15">
        <v>-0.58607032999999997</v>
      </c>
      <c r="I1000" s="15">
        <v>-1.82801752</v>
      </c>
      <c r="J1000" s="15">
        <f t="shared" si="61"/>
        <v>-0.58607032999999997</v>
      </c>
      <c r="K1000" s="15">
        <f t="shared" si="62"/>
        <v>3.6199095022624434E-4</v>
      </c>
      <c r="L1000" s="15">
        <f t="shared" si="63"/>
        <v>-2.1215215565610859E-4</v>
      </c>
    </row>
    <row r="1001" spans="2:12" ht="15" customHeight="1">
      <c r="B1001" s="13" t="s">
        <v>67</v>
      </c>
      <c r="C1001" s="13" t="s">
        <v>37</v>
      </c>
      <c r="D1001" s="13" t="s">
        <v>2</v>
      </c>
      <c r="E1001" s="26" t="s">
        <v>2</v>
      </c>
      <c r="F1001" s="26">
        <f t="shared" si="60"/>
        <v>1</v>
      </c>
      <c r="G1001" s="13">
        <v>24</v>
      </c>
      <c r="H1001" s="15">
        <v>-0.56780876000000002</v>
      </c>
      <c r="I1001" s="15">
        <v>-1.8120644800000001</v>
      </c>
      <c r="J1001" s="15">
        <f t="shared" si="61"/>
        <v>-0.56780876000000002</v>
      </c>
      <c r="K1001" s="15">
        <f t="shared" si="62"/>
        <v>3.6199095022624434E-4</v>
      </c>
      <c r="L1001" s="15">
        <f t="shared" si="63"/>
        <v>-2.0554163257918552E-4</v>
      </c>
    </row>
    <row r="1002" spans="2:12" ht="15" customHeight="1">
      <c r="B1002" s="13" t="s">
        <v>67</v>
      </c>
      <c r="C1002" s="13" t="s">
        <v>38</v>
      </c>
      <c r="D1002" s="13" t="s">
        <v>2</v>
      </c>
      <c r="E1002" s="26" t="s">
        <v>2</v>
      </c>
      <c r="F1002" s="26">
        <f t="shared" si="60"/>
        <v>1</v>
      </c>
      <c r="G1002" s="13">
        <v>24</v>
      </c>
      <c r="H1002" s="15">
        <v>-0.59426334000000003</v>
      </c>
      <c r="I1002" s="15">
        <v>-1.84429339</v>
      </c>
      <c r="J1002" s="15">
        <f t="shared" si="61"/>
        <v>-0.59426334000000003</v>
      </c>
      <c r="K1002" s="15">
        <f t="shared" si="62"/>
        <v>3.6199095022624434E-4</v>
      </c>
      <c r="L1002" s="15">
        <f t="shared" si="63"/>
        <v>-2.1511795113122174E-4</v>
      </c>
    </row>
    <row r="1003" spans="2:12" ht="15" customHeight="1">
      <c r="B1003" s="13" t="s">
        <v>68</v>
      </c>
      <c r="C1003" s="13" t="s">
        <v>53</v>
      </c>
      <c r="D1003" s="13" t="s">
        <v>2</v>
      </c>
      <c r="E1003" s="26" t="s">
        <v>2</v>
      </c>
      <c r="F1003" s="26">
        <f t="shared" si="60"/>
        <v>1</v>
      </c>
      <c r="G1003" s="13">
        <v>12</v>
      </c>
      <c r="H1003" s="15">
        <v>3.0916030000000001E-2</v>
      </c>
      <c r="I1003" s="15">
        <v>-0.21818029999999999</v>
      </c>
      <c r="J1003" s="15">
        <f t="shared" si="61"/>
        <v>3.0916030000000001E-2</v>
      </c>
      <c r="K1003" s="15">
        <f t="shared" si="62"/>
        <v>1.8099547511312217E-4</v>
      </c>
      <c r="L1003" s="15">
        <f t="shared" si="63"/>
        <v>5.5956615384615386E-6</v>
      </c>
    </row>
    <row r="1004" spans="2:12" ht="15" customHeight="1">
      <c r="B1004" s="13" t="s">
        <v>68</v>
      </c>
      <c r="C1004" s="13" t="s">
        <v>1</v>
      </c>
      <c r="D1004" s="13" t="s">
        <v>2</v>
      </c>
      <c r="E1004" s="26" t="s">
        <v>2</v>
      </c>
      <c r="F1004" s="26">
        <f t="shared" si="60"/>
        <v>1</v>
      </c>
      <c r="G1004" s="13">
        <v>12</v>
      </c>
      <c r="H1004" s="15">
        <v>-3.6188800000000001E-3</v>
      </c>
      <c r="I1004" s="15">
        <v>-0.27291744000000001</v>
      </c>
      <c r="J1004" s="15">
        <f t="shared" si="61"/>
        <v>-3.6188800000000001E-3</v>
      </c>
      <c r="K1004" s="15">
        <f t="shared" si="62"/>
        <v>1.8099547511312217E-4</v>
      </c>
      <c r="L1004" s="15">
        <f t="shared" si="63"/>
        <v>-6.5500090497737562E-7</v>
      </c>
    </row>
    <row r="1005" spans="2:12" ht="15" customHeight="1">
      <c r="B1005" s="13" t="s">
        <v>68</v>
      </c>
      <c r="C1005" s="13" t="s">
        <v>4</v>
      </c>
      <c r="D1005" s="13" t="s">
        <v>2</v>
      </c>
      <c r="E1005" s="26" t="s">
        <v>2</v>
      </c>
      <c r="F1005" s="26">
        <f t="shared" si="60"/>
        <v>1</v>
      </c>
      <c r="G1005" s="13">
        <v>12</v>
      </c>
      <c r="H1005" s="15">
        <v>-0.23618174</v>
      </c>
      <c r="I1005" s="15">
        <v>-0.72396101000000002</v>
      </c>
      <c r="J1005" s="15">
        <f t="shared" si="61"/>
        <v>-0.23618174</v>
      </c>
      <c r="K1005" s="15">
        <f t="shared" si="62"/>
        <v>1.8099547511312217E-4</v>
      </c>
      <c r="L1005" s="15">
        <f t="shared" si="63"/>
        <v>-4.2747826244343888E-5</v>
      </c>
    </row>
    <row r="1006" spans="2:12" ht="15" customHeight="1">
      <c r="B1006" s="13" t="s">
        <v>68</v>
      </c>
      <c r="C1006" s="13" t="s">
        <v>5</v>
      </c>
      <c r="D1006" s="13" t="s">
        <v>2</v>
      </c>
      <c r="E1006" s="26" t="s">
        <v>2</v>
      </c>
      <c r="F1006" s="26">
        <f t="shared" si="60"/>
        <v>1</v>
      </c>
      <c r="G1006" s="13">
        <v>12</v>
      </c>
      <c r="H1006" s="15">
        <v>-0.24368411000000001</v>
      </c>
      <c r="I1006" s="15">
        <v>-0.73793849</v>
      </c>
      <c r="J1006" s="15">
        <f t="shared" si="61"/>
        <v>-0.24368411000000001</v>
      </c>
      <c r="K1006" s="15">
        <f t="shared" si="62"/>
        <v>1.8099547511312217E-4</v>
      </c>
      <c r="L1006" s="15">
        <f t="shared" si="63"/>
        <v>-4.410572126696833E-5</v>
      </c>
    </row>
    <row r="1007" spans="2:12" ht="15" customHeight="1">
      <c r="B1007" s="13" t="s">
        <v>68</v>
      </c>
      <c r="C1007" s="13" t="s">
        <v>6</v>
      </c>
      <c r="D1007" s="13" t="s">
        <v>2</v>
      </c>
      <c r="E1007" s="26" t="s">
        <v>2</v>
      </c>
      <c r="F1007" s="26">
        <f t="shared" si="60"/>
        <v>1</v>
      </c>
      <c r="G1007" s="13">
        <v>12</v>
      </c>
      <c r="H1007" s="15">
        <v>-0.25776084999999999</v>
      </c>
      <c r="I1007" s="15">
        <v>-0.75466655999999999</v>
      </c>
      <c r="J1007" s="15">
        <f t="shared" si="61"/>
        <v>-0.25776084999999999</v>
      </c>
      <c r="K1007" s="15">
        <f t="shared" si="62"/>
        <v>1.8099547511312217E-4</v>
      </c>
      <c r="L1007" s="15">
        <f t="shared" si="63"/>
        <v>-4.6653547511312216E-5</v>
      </c>
    </row>
    <row r="1008" spans="2:12" ht="15" customHeight="1">
      <c r="B1008" s="13" t="s">
        <v>68</v>
      </c>
      <c r="C1008" s="13" t="s">
        <v>7</v>
      </c>
      <c r="D1008" s="13" t="s">
        <v>2</v>
      </c>
      <c r="E1008" s="26" t="s">
        <v>2</v>
      </c>
      <c r="F1008" s="26">
        <f t="shared" si="60"/>
        <v>1</v>
      </c>
      <c r="G1008" s="13">
        <v>12</v>
      </c>
      <c r="H1008" s="15">
        <v>-0.26702810999999999</v>
      </c>
      <c r="I1008" s="15">
        <v>-0.76540680000000005</v>
      </c>
      <c r="J1008" s="15">
        <f t="shared" si="61"/>
        <v>-0.26702810999999999</v>
      </c>
      <c r="K1008" s="15">
        <f t="shared" si="62"/>
        <v>1.8099547511312217E-4</v>
      </c>
      <c r="L1008" s="15">
        <f t="shared" si="63"/>
        <v>-4.8330879638009046E-5</v>
      </c>
    </row>
    <row r="1009" spans="2:12" ht="15" customHeight="1">
      <c r="B1009" s="13" t="s">
        <v>68</v>
      </c>
      <c r="C1009" s="13" t="s">
        <v>8</v>
      </c>
      <c r="D1009" s="13" t="s">
        <v>2</v>
      </c>
      <c r="E1009" s="26" t="s">
        <v>2</v>
      </c>
      <c r="F1009" s="26">
        <f t="shared" si="60"/>
        <v>1</v>
      </c>
      <c r="G1009" s="13">
        <v>12</v>
      </c>
      <c r="H1009" s="15">
        <v>-0.83915589000000002</v>
      </c>
      <c r="I1009" s="15">
        <v>-1.6512988099999999</v>
      </c>
      <c r="J1009" s="15">
        <f t="shared" si="61"/>
        <v>-0.83915589000000002</v>
      </c>
      <c r="K1009" s="15">
        <f t="shared" si="62"/>
        <v>1.8099547511312217E-4</v>
      </c>
      <c r="L1009" s="15">
        <f t="shared" si="63"/>
        <v>-1.5188341900452488E-4</v>
      </c>
    </row>
    <row r="1010" spans="2:12" ht="15" customHeight="1">
      <c r="B1010" s="13" t="s">
        <v>68</v>
      </c>
      <c r="C1010" s="13" t="s">
        <v>9</v>
      </c>
      <c r="D1010" s="13" t="s">
        <v>2</v>
      </c>
      <c r="E1010" s="26" t="s">
        <v>2</v>
      </c>
      <c r="F1010" s="26">
        <f t="shared" si="60"/>
        <v>1</v>
      </c>
      <c r="G1010" s="13">
        <v>12</v>
      </c>
      <c r="H1010" s="15">
        <v>-0.66293782999999995</v>
      </c>
      <c r="I1010" s="15">
        <v>-1.96025973</v>
      </c>
      <c r="J1010" s="15">
        <f t="shared" si="61"/>
        <v>-0.66293782999999995</v>
      </c>
      <c r="K1010" s="15">
        <f t="shared" si="62"/>
        <v>1.8099547511312217E-4</v>
      </c>
      <c r="L1010" s="15">
        <f t="shared" si="63"/>
        <v>-1.1998874751131221E-4</v>
      </c>
    </row>
    <row r="1011" spans="2:12" ht="15" customHeight="1">
      <c r="B1011" s="13" t="s">
        <v>68</v>
      </c>
      <c r="C1011" s="13" t="s">
        <v>10</v>
      </c>
      <c r="D1011" s="13" t="s">
        <v>2</v>
      </c>
      <c r="E1011" s="26" t="s">
        <v>2</v>
      </c>
      <c r="F1011" s="26">
        <f t="shared" si="60"/>
        <v>1</v>
      </c>
      <c r="G1011" s="13">
        <v>12</v>
      </c>
      <c r="H1011" s="15">
        <v>-0.64667297999999995</v>
      </c>
      <c r="I1011" s="15">
        <v>-1.9435602199999999</v>
      </c>
      <c r="J1011" s="15">
        <f t="shared" si="61"/>
        <v>-0.64667297999999995</v>
      </c>
      <c r="K1011" s="15">
        <f t="shared" si="62"/>
        <v>1.8099547511312217E-4</v>
      </c>
      <c r="L1011" s="15">
        <f t="shared" si="63"/>
        <v>-1.1704488325791855E-4</v>
      </c>
    </row>
    <row r="1012" spans="2:12" ht="15" customHeight="1">
      <c r="B1012" s="13" t="s">
        <v>68</v>
      </c>
      <c r="C1012" s="13" t="s">
        <v>11</v>
      </c>
      <c r="D1012" s="13" t="s">
        <v>2</v>
      </c>
      <c r="E1012" s="26" t="s">
        <v>2</v>
      </c>
      <c r="F1012" s="26">
        <f t="shared" si="60"/>
        <v>1</v>
      </c>
      <c r="G1012" s="13">
        <v>12</v>
      </c>
      <c r="H1012" s="15">
        <v>-0.62954376999999995</v>
      </c>
      <c r="I1012" s="15">
        <v>-1.9209798899999999</v>
      </c>
      <c r="J1012" s="15">
        <f t="shared" si="61"/>
        <v>-0.62954376999999995</v>
      </c>
      <c r="K1012" s="15">
        <f t="shared" si="62"/>
        <v>1.8099547511312217E-4</v>
      </c>
      <c r="L1012" s="15">
        <f t="shared" si="63"/>
        <v>-1.139445737556561E-4</v>
      </c>
    </row>
    <row r="1013" spans="2:12" ht="15" customHeight="1">
      <c r="B1013" s="13" t="s">
        <v>68</v>
      </c>
      <c r="C1013" s="13" t="s">
        <v>12</v>
      </c>
      <c r="D1013" s="13" t="s">
        <v>2</v>
      </c>
      <c r="E1013" s="26" t="s">
        <v>2</v>
      </c>
      <c r="F1013" s="26">
        <f t="shared" si="60"/>
        <v>1</v>
      </c>
      <c r="G1013" s="13">
        <v>12</v>
      </c>
      <c r="H1013" s="15">
        <v>-0.61120845000000001</v>
      </c>
      <c r="I1013" s="15">
        <v>-1.8968392000000001</v>
      </c>
      <c r="J1013" s="15">
        <f t="shared" si="61"/>
        <v>-0.61120845000000001</v>
      </c>
      <c r="K1013" s="15">
        <f t="shared" si="62"/>
        <v>1.8099547511312217E-4</v>
      </c>
      <c r="L1013" s="15">
        <f t="shared" si="63"/>
        <v>-1.1062596380090498E-4</v>
      </c>
    </row>
    <row r="1014" spans="2:12" ht="15" customHeight="1">
      <c r="B1014" s="13" t="s">
        <v>68</v>
      </c>
      <c r="C1014" s="13" t="s">
        <v>13</v>
      </c>
      <c r="D1014" s="13" t="s">
        <v>2</v>
      </c>
      <c r="E1014" s="26" t="s">
        <v>2</v>
      </c>
      <c r="F1014" s="26">
        <f t="shared" si="60"/>
        <v>1</v>
      </c>
      <c r="G1014" s="13">
        <v>12</v>
      </c>
      <c r="H1014" s="15">
        <v>-0.61752302999999997</v>
      </c>
      <c r="I1014" s="15">
        <v>-1.9220114800000001</v>
      </c>
      <c r="J1014" s="15">
        <f t="shared" si="61"/>
        <v>-0.61752302999999997</v>
      </c>
      <c r="K1014" s="15">
        <f t="shared" si="62"/>
        <v>1.8099547511312217E-4</v>
      </c>
      <c r="L1014" s="15">
        <f t="shared" si="63"/>
        <v>-1.1176887420814479E-4</v>
      </c>
    </row>
    <row r="1015" spans="2:12" ht="15" customHeight="1">
      <c r="B1015" s="13" t="s">
        <v>68</v>
      </c>
      <c r="C1015" s="13" t="s">
        <v>14</v>
      </c>
      <c r="D1015" s="13" t="s">
        <v>2</v>
      </c>
      <c r="E1015" s="26" t="s">
        <v>2</v>
      </c>
      <c r="F1015" s="26">
        <f t="shared" si="60"/>
        <v>1</v>
      </c>
      <c r="G1015" s="13">
        <v>12</v>
      </c>
      <c r="H1015" s="15">
        <v>3.3625149999999999E-2</v>
      </c>
      <c r="I1015" s="15">
        <v>-0.21643507000000001</v>
      </c>
      <c r="J1015" s="15">
        <f t="shared" si="61"/>
        <v>3.3625149999999999E-2</v>
      </c>
      <c r="K1015" s="15">
        <f t="shared" si="62"/>
        <v>1.8099547511312217E-4</v>
      </c>
      <c r="L1015" s="15">
        <f t="shared" si="63"/>
        <v>6.0859999999999998E-6</v>
      </c>
    </row>
    <row r="1016" spans="2:12" ht="15" customHeight="1">
      <c r="B1016" s="13" t="s">
        <v>68</v>
      </c>
      <c r="C1016" s="13" t="s">
        <v>40</v>
      </c>
      <c r="D1016" s="13" t="s">
        <v>2</v>
      </c>
      <c r="E1016" s="26" t="s">
        <v>2</v>
      </c>
      <c r="F1016" s="26">
        <f t="shared" si="60"/>
        <v>1</v>
      </c>
      <c r="G1016" s="13">
        <v>12</v>
      </c>
      <c r="H1016" s="15">
        <v>5.2972000000000002E-4</v>
      </c>
      <c r="I1016" s="15">
        <v>-0.26957196999999999</v>
      </c>
      <c r="J1016" s="15">
        <f t="shared" si="61"/>
        <v>5.2972000000000002E-4</v>
      </c>
      <c r="K1016" s="15">
        <f t="shared" si="62"/>
        <v>1.8099547511312217E-4</v>
      </c>
      <c r="L1016" s="15">
        <f t="shared" si="63"/>
        <v>9.5876923076923076E-8</v>
      </c>
    </row>
    <row r="1017" spans="2:12" ht="15" customHeight="1">
      <c r="B1017" s="13" t="s">
        <v>68</v>
      </c>
      <c r="C1017" s="13" t="s">
        <v>15</v>
      </c>
      <c r="D1017" s="13" t="s">
        <v>2</v>
      </c>
      <c r="E1017" s="26" t="s">
        <v>2</v>
      </c>
      <c r="F1017" s="26">
        <f t="shared" si="60"/>
        <v>1</v>
      </c>
      <c r="G1017" s="13">
        <v>12</v>
      </c>
      <c r="H1017" s="15">
        <v>-0.32922501999999998</v>
      </c>
      <c r="I1017" s="15">
        <v>-0.53585817999999996</v>
      </c>
      <c r="J1017" s="15">
        <f t="shared" si="61"/>
        <v>-0.32922501999999998</v>
      </c>
      <c r="K1017" s="15">
        <f t="shared" si="62"/>
        <v>1.8099547511312217E-4</v>
      </c>
      <c r="L1017" s="15">
        <f t="shared" si="63"/>
        <v>-5.9588238914027145E-5</v>
      </c>
    </row>
    <row r="1018" spans="2:12" ht="15" customHeight="1">
      <c r="B1018" s="13" t="s">
        <v>68</v>
      </c>
      <c r="C1018" s="13" t="s">
        <v>16</v>
      </c>
      <c r="D1018" s="13" t="s">
        <v>2</v>
      </c>
      <c r="E1018" s="26" t="s">
        <v>2</v>
      </c>
      <c r="F1018" s="26">
        <f t="shared" si="60"/>
        <v>1</v>
      </c>
      <c r="G1018" s="13">
        <v>12</v>
      </c>
      <c r="H1018" s="15">
        <v>-0.24372847</v>
      </c>
      <c r="I1018" s="15">
        <v>-0.71395872000000005</v>
      </c>
      <c r="J1018" s="15">
        <f t="shared" si="61"/>
        <v>-0.24372847</v>
      </c>
      <c r="K1018" s="15">
        <f t="shared" si="62"/>
        <v>1.8099547511312217E-4</v>
      </c>
      <c r="L1018" s="15">
        <f t="shared" si="63"/>
        <v>-4.4113750226244344E-5</v>
      </c>
    </row>
    <row r="1019" spans="2:12" ht="15" customHeight="1">
      <c r="B1019" s="13" t="s">
        <v>68</v>
      </c>
      <c r="C1019" s="13" t="s">
        <v>17</v>
      </c>
      <c r="D1019" s="13" t="s">
        <v>2</v>
      </c>
      <c r="E1019" s="26" t="s">
        <v>2</v>
      </c>
      <c r="F1019" s="26">
        <f t="shared" si="60"/>
        <v>1</v>
      </c>
      <c r="G1019" s="13">
        <v>12</v>
      </c>
      <c r="H1019" s="15">
        <v>-0.25433060000000002</v>
      </c>
      <c r="I1019" s="15">
        <v>-0.73168317999999999</v>
      </c>
      <c r="J1019" s="15">
        <f t="shared" si="61"/>
        <v>-0.25433060000000002</v>
      </c>
      <c r="K1019" s="15">
        <f t="shared" si="62"/>
        <v>1.8099547511312217E-4</v>
      </c>
      <c r="L1019" s="15">
        <f t="shared" si="63"/>
        <v>-4.6032687782805429E-5</v>
      </c>
    </row>
    <row r="1020" spans="2:12" ht="15" customHeight="1">
      <c r="B1020" s="13" t="s">
        <v>68</v>
      </c>
      <c r="C1020" s="13" t="s">
        <v>18</v>
      </c>
      <c r="D1020" s="13" t="s">
        <v>2</v>
      </c>
      <c r="E1020" s="26" t="s">
        <v>2</v>
      </c>
      <c r="F1020" s="26">
        <f t="shared" si="60"/>
        <v>1</v>
      </c>
      <c r="G1020" s="13">
        <v>12</v>
      </c>
      <c r="H1020" s="15">
        <v>-0.27171300999999998</v>
      </c>
      <c r="I1020" s="15">
        <v>-0.75214117000000003</v>
      </c>
      <c r="J1020" s="15">
        <f t="shared" si="61"/>
        <v>-0.27171300999999998</v>
      </c>
      <c r="K1020" s="15">
        <f t="shared" si="62"/>
        <v>1.8099547511312217E-4</v>
      </c>
      <c r="L1020" s="15">
        <f t="shared" si="63"/>
        <v>-4.9178825339366507E-5</v>
      </c>
    </row>
    <row r="1021" spans="2:12" ht="15" customHeight="1">
      <c r="B1021" s="13" t="s">
        <v>68</v>
      </c>
      <c r="C1021" s="13" t="s">
        <v>19</v>
      </c>
      <c r="D1021" s="13" t="s">
        <v>2</v>
      </c>
      <c r="E1021" s="26" t="s">
        <v>2</v>
      </c>
      <c r="F1021" s="26">
        <f t="shared" si="60"/>
        <v>1</v>
      </c>
      <c r="G1021" s="13">
        <v>12</v>
      </c>
      <c r="H1021" s="15">
        <v>-0.28449553</v>
      </c>
      <c r="I1021" s="15">
        <v>-0.76692229000000001</v>
      </c>
      <c r="J1021" s="15">
        <f t="shared" si="61"/>
        <v>-0.28449553</v>
      </c>
      <c r="K1021" s="15">
        <f t="shared" si="62"/>
        <v>1.8099547511312217E-4</v>
      </c>
      <c r="L1021" s="15">
        <f t="shared" si="63"/>
        <v>-5.1492403619909502E-5</v>
      </c>
    </row>
    <row r="1022" spans="2:12" ht="15" customHeight="1">
      <c r="B1022" s="13" t="s">
        <v>68</v>
      </c>
      <c r="C1022" s="13" t="s">
        <v>21</v>
      </c>
      <c r="D1022" s="13" t="s">
        <v>2</v>
      </c>
      <c r="E1022" s="26" t="s">
        <v>2</v>
      </c>
      <c r="F1022" s="26">
        <f t="shared" si="60"/>
        <v>1</v>
      </c>
      <c r="G1022" s="13">
        <v>12</v>
      </c>
      <c r="H1022" s="15">
        <v>-0.66700459000000001</v>
      </c>
      <c r="I1022" s="15">
        <v>-1.9672937399999999</v>
      </c>
      <c r="J1022" s="15">
        <f t="shared" si="61"/>
        <v>-0.66700459000000001</v>
      </c>
      <c r="K1022" s="15">
        <f t="shared" si="62"/>
        <v>1.8099547511312217E-4</v>
      </c>
      <c r="L1022" s="15">
        <f t="shared" si="63"/>
        <v>-1.2072481266968326E-4</v>
      </c>
    </row>
    <row r="1023" spans="2:12" ht="15" customHeight="1">
      <c r="B1023" s="13" t="s">
        <v>68</v>
      </c>
      <c r="C1023" s="13" t="s">
        <v>22</v>
      </c>
      <c r="D1023" s="13" t="s">
        <v>2</v>
      </c>
      <c r="E1023" s="26" t="s">
        <v>2</v>
      </c>
      <c r="F1023" s="26">
        <f t="shared" si="60"/>
        <v>1</v>
      </c>
      <c r="G1023" s="13">
        <v>12</v>
      </c>
      <c r="H1023" s="15">
        <v>-0.64928032999999996</v>
      </c>
      <c r="I1023" s="15">
        <v>-1.9490376899999999</v>
      </c>
      <c r="J1023" s="15">
        <f t="shared" si="61"/>
        <v>-0.64928032999999996</v>
      </c>
      <c r="K1023" s="15">
        <f t="shared" si="62"/>
        <v>1.8099547511312217E-4</v>
      </c>
      <c r="L1023" s="15">
        <f t="shared" si="63"/>
        <v>-1.1751680180995474E-4</v>
      </c>
    </row>
    <row r="1024" spans="2:12" ht="15" customHeight="1">
      <c r="B1024" s="13" t="s">
        <v>68</v>
      </c>
      <c r="C1024" s="13" t="s">
        <v>23</v>
      </c>
      <c r="D1024" s="13" t="s">
        <v>2</v>
      </c>
      <c r="E1024" s="26" t="s">
        <v>2</v>
      </c>
      <c r="F1024" s="26">
        <f t="shared" si="60"/>
        <v>1</v>
      </c>
      <c r="G1024" s="13">
        <v>12</v>
      </c>
      <c r="H1024" s="15">
        <v>-0.63067386000000003</v>
      </c>
      <c r="I1024" s="15">
        <v>-1.9249214400000001</v>
      </c>
      <c r="J1024" s="15">
        <f t="shared" si="61"/>
        <v>-0.63067386000000003</v>
      </c>
      <c r="K1024" s="15">
        <f t="shared" si="62"/>
        <v>1.8099547511312217E-4</v>
      </c>
      <c r="L1024" s="15">
        <f t="shared" si="63"/>
        <v>-1.141491149321267E-4</v>
      </c>
    </row>
    <row r="1025" spans="2:12" ht="15" customHeight="1">
      <c r="B1025" s="13" t="s">
        <v>68</v>
      </c>
      <c r="C1025" s="13" t="s">
        <v>24</v>
      </c>
      <c r="D1025" s="13" t="s">
        <v>2</v>
      </c>
      <c r="E1025" s="26" t="s">
        <v>2</v>
      </c>
      <c r="F1025" s="26">
        <f t="shared" si="60"/>
        <v>1</v>
      </c>
      <c r="G1025" s="13">
        <v>12</v>
      </c>
      <c r="H1025" s="15">
        <v>-0.61046202999999999</v>
      </c>
      <c r="I1025" s="15">
        <v>-1.8988117200000001</v>
      </c>
      <c r="J1025" s="15">
        <f t="shared" si="61"/>
        <v>-0.61046202999999999</v>
      </c>
      <c r="K1025" s="15">
        <f t="shared" si="62"/>
        <v>1.8099547511312217E-4</v>
      </c>
      <c r="L1025" s="15">
        <f t="shared" si="63"/>
        <v>-1.1049086515837103E-4</v>
      </c>
    </row>
    <row r="1026" spans="2:12" ht="15" customHeight="1">
      <c r="B1026" s="13" t="s">
        <v>68</v>
      </c>
      <c r="C1026" s="13" t="s">
        <v>25</v>
      </c>
      <c r="D1026" s="13" t="s">
        <v>2</v>
      </c>
      <c r="E1026" s="26" t="s">
        <v>2</v>
      </c>
      <c r="F1026" s="26">
        <f t="shared" si="60"/>
        <v>1</v>
      </c>
      <c r="G1026" s="13">
        <v>12</v>
      </c>
      <c r="H1026" s="15">
        <v>-0.60352148000000005</v>
      </c>
      <c r="I1026" s="15">
        <v>-1.9107589599999999</v>
      </c>
      <c r="J1026" s="15">
        <f t="shared" si="61"/>
        <v>-0.60352148000000005</v>
      </c>
      <c r="K1026" s="15">
        <f t="shared" si="62"/>
        <v>1.8099547511312217E-4</v>
      </c>
      <c r="L1026" s="15">
        <f t="shared" si="63"/>
        <v>-1.0923465701357467E-4</v>
      </c>
    </row>
    <row r="1027" spans="2:12" ht="15" customHeight="1">
      <c r="B1027" s="13" t="s">
        <v>68</v>
      </c>
      <c r="C1027" s="13" t="s">
        <v>26</v>
      </c>
      <c r="D1027" s="13" t="s">
        <v>2</v>
      </c>
      <c r="E1027" s="26" t="s">
        <v>2</v>
      </c>
      <c r="F1027" s="26">
        <f t="shared" si="60"/>
        <v>1</v>
      </c>
      <c r="G1027" s="13">
        <v>24</v>
      </c>
      <c r="H1027" s="15">
        <v>1.3106420000000001E-2</v>
      </c>
      <c r="I1027" s="15">
        <v>-0.25844039000000002</v>
      </c>
      <c r="J1027" s="15">
        <f t="shared" si="61"/>
        <v>1.3106420000000001E-2</v>
      </c>
      <c r="K1027" s="15">
        <f t="shared" si="62"/>
        <v>3.6199095022624434E-4</v>
      </c>
      <c r="L1027" s="15">
        <f t="shared" si="63"/>
        <v>4.7444054298642539E-6</v>
      </c>
    </row>
    <row r="1028" spans="2:12" ht="15" customHeight="1">
      <c r="B1028" s="13" t="s">
        <v>68</v>
      </c>
      <c r="C1028" s="13" t="s">
        <v>27</v>
      </c>
      <c r="D1028" s="13" t="s">
        <v>2</v>
      </c>
      <c r="E1028" s="26" t="s">
        <v>2</v>
      </c>
      <c r="F1028" s="26">
        <f t="shared" si="60"/>
        <v>1</v>
      </c>
      <c r="G1028" s="13">
        <v>24</v>
      </c>
      <c r="H1028" s="15">
        <v>-1.8867390000000001E-2</v>
      </c>
      <c r="I1028" s="15">
        <v>-0.31053387999999998</v>
      </c>
      <c r="J1028" s="15">
        <f t="shared" si="61"/>
        <v>-1.8867390000000001E-2</v>
      </c>
      <c r="K1028" s="15">
        <f t="shared" si="62"/>
        <v>3.6199095022624434E-4</v>
      </c>
      <c r="L1028" s="15">
        <f t="shared" si="63"/>
        <v>-6.8298244343891402E-6</v>
      </c>
    </row>
    <row r="1029" spans="2:12" ht="15" customHeight="1">
      <c r="B1029" s="13" t="s">
        <v>68</v>
      </c>
      <c r="C1029" s="13" t="s">
        <v>28</v>
      </c>
      <c r="D1029" s="13" t="s">
        <v>2</v>
      </c>
      <c r="E1029" s="26" t="s">
        <v>2</v>
      </c>
      <c r="F1029" s="26">
        <f t="shared" ref="F1029:F1092" si="64">IF(AND(D1029="Check",E1029="Check"),1, IF(AND(D1029="Check",E1029="Raise"),2, IF(AND(D1029="Raise",E1029="Check"),3, IF(AND(D1029="Raise",E1029="Raise"),4,"Error"))))</f>
        <v>1</v>
      </c>
      <c r="G1029" s="13">
        <v>24</v>
      </c>
      <c r="H1029" s="15">
        <v>-0.34064377000000001</v>
      </c>
      <c r="I1029" s="15">
        <v>-0.57225941000000002</v>
      </c>
      <c r="J1029" s="15">
        <f t="shared" ref="J1029:J1092" si="65">MAX(H1029:I1029)</f>
        <v>-0.34064377000000001</v>
      </c>
      <c r="K1029" s="15">
        <f t="shared" ref="K1029:K1092" si="66">G1029/SUM(G$4:G$5086)</f>
        <v>3.6199095022624434E-4</v>
      </c>
      <c r="L1029" s="15">
        <f t="shared" ref="L1029:L1092" si="67">K1029*J1029</f>
        <v>-1.2330996199095022E-4</v>
      </c>
    </row>
    <row r="1030" spans="2:12" ht="15" customHeight="1">
      <c r="B1030" s="13" t="s">
        <v>68</v>
      </c>
      <c r="C1030" s="13" t="s">
        <v>29</v>
      </c>
      <c r="D1030" s="13" t="s">
        <v>2</v>
      </c>
      <c r="E1030" s="26" t="s">
        <v>2</v>
      </c>
      <c r="F1030" s="26">
        <f t="shared" si="64"/>
        <v>1</v>
      </c>
      <c r="G1030" s="13">
        <v>24</v>
      </c>
      <c r="H1030" s="15">
        <v>-0.25581715999999999</v>
      </c>
      <c r="I1030" s="15">
        <v>-0.74582636999999996</v>
      </c>
      <c r="J1030" s="15">
        <f t="shared" si="65"/>
        <v>-0.25581715999999999</v>
      </c>
      <c r="K1030" s="15">
        <f t="shared" si="66"/>
        <v>3.6199095022624434E-4</v>
      </c>
      <c r="L1030" s="15">
        <f t="shared" si="67"/>
        <v>-9.2603496832579181E-5</v>
      </c>
    </row>
    <row r="1031" spans="2:12" ht="15" customHeight="1">
      <c r="B1031" s="13" t="s">
        <v>68</v>
      </c>
      <c r="C1031" s="13" t="s">
        <v>30</v>
      </c>
      <c r="D1031" s="13" t="s">
        <v>2</v>
      </c>
      <c r="E1031" s="26" t="s">
        <v>2</v>
      </c>
      <c r="F1031" s="26">
        <f t="shared" si="64"/>
        <v>1</v>
      </c>
      <c r="G1031" s="13">
        <v>24</v>
      </c>
      <c r="H1031" s="15">
        <v>-0.26484670999999999</v>
      </c>
      <c r="I1031" s="15">
        <v>-0.76126786999999996</v>
      </c>
      <c r="J1031" s="15">
        <f t="shared" si="65"/>
        <v>-0.26484670999999999</v>
      </c>
      <c r="K1031" s="15">
        <f t="shared" si="66"/>
        <v>3.6199095022624434E-4</v>
      </c>
      <c r="L1031" s="15">
        <f t="shared" si="67"/>
        <v>-9.5872112217194568E-5</v>
      </c>
    </row>
    <row r="1032" spans="2:12" ht="15" customHeight="1">
      <c r="B1032" s="13" t="s">
        <v>68</v>
      </c>
      <c r="C1032" s="13" t="s">
        <v>31</v>
      </c>
      <c r="D1032" s="13" t="s">
        <v>2</v>
      </c>
      <c r="E1032" s="26" t="s">
        <v>2</v>
      </c>
      <c r="F1032" s="26">
        <f t="shared" si="64"/>
        <v>1</v>
      </c>
      <c r="G1032" s="13">
        <v>24</v>
      </c>
      <c r="H1032" s="15">
        <v>-0.28027039999999998</v>
      </c>
      <c r="I1032" s="15">
        <v>-0.77953380999999999</v>
      </c>
      <c r="J1032" s="15">
        <f t="shared" si="65"/>
        <v>-0.28027039999999998</v>
      </c>
      <c r="K1032" s="15">
        <f t="shared" si="66"/>
        <v>3.6199095022624434E-4</v>
      </c>
      <c r="L1032" s="15">
        <f t="shared" si="67"/>
        <v>-1.0145534841628958E-4</v>
      </c>
    </row>
    <row r="1033" spans="2:12" ht="15" customHeight="1">
      <c r="B1033" s="13" t="s">
        <v>68</v>
      </c>
      <c r="C1033" s="13" t="s">
        <v>32</v>
      </c>
      <c r="D1033" s="13" t="s">
        <v>2</v>
      </c>
      <c r="E1033" s="26" t="s">
        <v>2</v>
      </c>
      <c r="F1033" s="26">
        <f t="shared" si="64"/>
        <v>1</v>
      </c>
      <c r="G1033" s="13">
        <v>24</v>
      </c>
      <c r="H1033" s="15">
        <v>-0.29143712999999999</v>
      </c>
      <c r="I1033" s="15">
        <v>-0.79231940999999995</v>
      </c>
      <c r="J1033" s="15">
        <f t="shared" si="65"/>
        <v>-0.29143712999999999</v>
      </c>
      <c r="K1033" s="15">
        <f t="shared" si="66"/>
        <v>3.6199095022624434E-4</v>
      </c>
      <c r="L1033" s="15">
        <f t="shared" si="67"/>
        <v>-1.0549760361990949E-4</v>
      </c>
    </row>
    <row r="1034" spans="2:12" ht="15" customHeight="1">
      <c r="B1034" s="13" t="s">
        <v>68</v>
      </c>
      <c r="C1034" s="13" t="s">
        <v>33</v>
      </c>
      <c r="D1034" s="13" t="s">
        <v>2</v>
      </c>
      <c r="E1034" s="26" t="s">
        <v>2</v>
      </c>
      <c r="F1034" s="26">
        <f t="shared" si="64"/>
        <v>1</v>
      </c>
      <c r="G1034" s="13">
        <v>24</v>
      </c>
      <c r="H1034" s="15">
        <v>-0.86789419000000001</v>
      </c>
      <c r="I1034" s="15">
        <v>-1.6770413900000001</v>
      </c>
      <c r="J1034" s="15">
        <f t="shared" si="65"/>
        <v>-0.86789419000000001</v>
      </c>
      <c r="K1034" s="15">
        <f t="shared" si="66"/>
        <v>3.6199095022624434E-4</v>
      </c>
      <c r="L1034" s="15">
        <f t="shared" si="67"/>
        <v>-3.1416984253393665E-4</v>
      </c>
    </row>
    <row r="1035" spans="2:12" ht="15" customHeight="1">
      <c r="B1035" s="13" t="s">
        <v>68</v>
      </c>
      <c r="C1035" s="13" t="s">
        <v>34</v>
      </c>
      <c r="D1035" s="13" t="s">
        <v>2</v>
      </c>
      <c r="E1035" s="26" t="s">
        <v>2</v>
      </c>
      <c r="F1035" s="26">
        <f t="shared" si="64"/>
        <v>1</v>
      </c>
      <c r="G1035" s="13">
        <v>24</v>
      </c>
      <c r="H1035" s="15">
        <v>-0.68201776000000003</v>
      </c>
      <c r="I1035" s="15">
        <v>-1.9721843800000001</v>
      </c>
      <c r="J1035" s="15">
        <f t="shared" si="65"/>
        <v>-0.68201776000000003</v>
      </c>
      <c r="K1035" s="15">
        <f t="shared" si="66"/>
        <v>3.6199095022624434E-4</v>
      </c>
      <c r="L1035" s="15">
        <f t="shared" si="67"/>
        <v>-2.4688425701357465E-4</v>
      </c>
    </row>
    <row r="1036" spans="2:12" ht="15" customHeight="1">
      <c r="B1036" s="13" t="s">
        <v>68</v>
      </c>
      <c r="C1036" s="13" t="s">
        <v>35</v>
      </c>
      <c r="D1036" s="13" t="s">
        <v>2</v>
      </c>
      <c r="E1036" s="26" t="s">
        <v>2</v>
      </c>
      <c r="F1036" s="26">
        <f t="shared" si="64"/>
        <v>1</v>
      </c>
      <c r="G1036" s="13">
        <v>24</v>
      </c>
      <c r="H1036" s="15">
        <v>-0.66602338000000005</v>
      </c>
      <c r="I1036" s="15">
        <v>-1.95565119</v>
      </c>
      <c r="J1036" s="15">
        <f t="shared" si="65"/>
        <v>-0.66602338000000005</v>
      </c>
      <c r="K1036" s="15">
        <f t="shared" si="66"/>
        <v>3.6199095022624434E-4</v>
      </c>
      <c r="L1036" s="15">
        <f t="shared" si="67"/>
        <v>-2.4109443619909504E-4</v>
      </c>
    </row>
    <row r="1037" spans="2:12" ht="15" customHeight="1">
      <c r="B1037" s="13" t="s">
        <v>68</v>
      </c>
      <c r="C1037" s="13" t="s">
        <v>36</v>
      </c>
      <c r="D1037" s="13" t="s">
        <v>2</v>
      </c>
      <c r="E1037" s="26" t="s">
        <v>2</v>
      </c>
      <c r="F1037" s="26">
        <f t="shared" si="64"/>
        <v>1</v>
      </c>
      <c r="G1037" s="13">
        <v>24</v>
      </c>
      <c r="H1037" s="15">
        <v>-0.64909147</v>
      </c>
      <c r="I1037" s="15">
        <v>-1.9333046</v>
      </c>
      <c r="J1037" s="15">
        <f t="shared" si="65"/>
        <v>-0.64909147</v>
      </c>
      <c r="K1037" s="15">
        <f t="shared" si="66"/>
        <v>3.6199095022624434E-4</v>
      </c>
      <c r="L1037" s="15">
        <f t="shared" si="67"/>
        <v>-2.3496523800904976E-4</v>
      </c>
    </row>
    <row r="1038" spans="2:12" ht="15" customHeight="1">
      <c r="B1038" s="13" t="s">
        <v>68</v>
      </c>
      <c r="C1038" s="13" t="s">
        <v>37</v>
      </c>
      <c r="D1038" s="13" t="s">
        <v>2</v>
      </c>
      <c r="E1038" s="26" t="s">
        <v>2</v>
      </c>
      <c r="F1038" s="26">
        <f t="shared" si="64"/>
        <v>1</v>
      </c>
      <c r="G1038" s="13">
        <v>24</v>
      </c>
      <c r="H1038" s="15">
        <v>-0.63109296000000004</v>
      </c>
      <c r="I1038" s="15">
        <v>-1.90941491</v>
      </c>
      <c r="J1038" s="15">
        <f t="shared" si="65"/>
        <v>-0.63109296000000004</v>
      </c>
      <c r="K1038" s="15">
        <f t="shared" si="66"/>
        <v>3.6199095022624434E-4</v>
      </c>
      <c r="L1038" s="15">
        <f t="shared" si="67"/>
        <v>-2.2844994027149322E-4</v>
      </c>
    </row>
    <row r="1039" spans="2:12" ht="15" customHeight="1">
      <c r="B1039" s="13" t="s">
        <v>68</v>
      </c>
      <c r="C1039" s="13" t="s">
        <v>38</v>
      </c>
      <c r="D1039" s="13" t="s">
        <v>2</v>
      </c>
      <c r="E1039" s="26" t="s">
        <v>2</v>
      </c>
      <c r="F1039" s="26">
        <f t="shared" si="64"/>
        <v>1</v>
      </c>
      <c r="G1039" s="13">
        <v>24</v>
      </c>
      <c r="H1039" s="15">
        <v>-0.63558212999999997</v>
      </c>
      <c r="I1039" s="15">
        <v>-1.9328625699999999</v>
      </c>
      <c r="J1039" s="15">
        <f t="shared" si="65"/>
        <v>-0.63558212999999997</v>
      </c>
      <c r="K1039" s="15">
        <f t="shared" si="66"/>
        <v>3.6199095022624434E-4</v>
      </c>
      <c r="L1039" s="15">
        <f t="shared" si="67"/>
        <v>-2.3007497918552035E-4</v>
      </c>
    </row>
    <row r="1040" spans="2:12" ht="15" customHeight="1">
      <c r="B1040" s="13" t="s">
        <v>69</v>
      </c>
      <c r="C1040" s="13" t="s">
        <v>53</v>
      </c>
      <c r="D1040" s="13" t="s">
        <v>2</v>
      </c>
      <c r="E1040" s="26" t="s">
        <v>2</v>
      </c>
      <c r="F1040" s="26">
        <f t="shared" si="64"/>
        <v>1</v>
      </c>
      <c r="G1040" s="13">
        <v>12</v>
      </c>
      <c r="H1040" s="15">
        <v>0.15552268999999999</v>
      </c>
      <c r="I1040" s="15">
        <v>-5.6642100000000003E-3</v>
      </c>
      <c r="J1040" s="15">
        <f t="shared" si="65"/>
        <v>0.15552268999999999</v>
      </c>
      <c r="K1040" s="15">
        <f t="shared" si="66"/>
        <v>1.8099547511312217E-4</v>
      </c>
      <c r="L1040" s="15">
        <f t="shared" si="67"/>
        <v>2.8148903167420811E-5</v>
      </c>
    </row>
    <row r="1041" spans="2:12" ht="15" customHeight="1">
      <c r="B1041" s="13" t="s">
        <v>69</v>
      </c>
      <c r="C1041" s="13" t="s">
        <v>1</v>
      </c>
      <c r="D1041" s="13" t="s">
        <v>2</v>
      </c>
      <c r="E1041" s="26" t="s">
        <v>2</v>
      </c>
      <c r="F1041" s="26">
        <f t="shared" si="64"/>
        <v>1</v>
      </c>
      <c r="G1041" s="13">
        <v>12</v>
      </c>
      <c r="H1041" s="15">
        <v>0.12158487</v>
      </c>
      <c r="I1041" s="15">
        <v>-5.937067E-2</v>
      </c>
      <c r="J1041" s="15">
        <f t="shared" si="65"/>
        <v>0.12158487</v>
      </c>
      <c r="K1041" s="15">
        <f t="shared" si="66"/>
        <v>1.8099547511312217E-4</v>
      </c>
      <c r="L1041" s="15">
        <f t="shared" si="67"/>
        <v>2.2006311312217195E-5</v>
      </c>
    </row>
    <row r="1042" spans="2:12" ht="15" customHeight="1">
      <c r="B1042" s="13" t="s">
        <v>69</v>
      </c>
      <c r="C1042" s="13" t="s">
        <v>4</v>
      </c>
      <c r="D1042" s="13" t="s">
        <v>2</v>
      </c>
      <c r="E1042" s="26" t="s">
        <v>2</v>
      </c>
      <c r="F1042" s="26">
        <f t="shared" si="64"/>
        <v>1</v>
      </c>
      <c r="G1042" s="13">
        <v>12</v>
      </c>
      <c r="H1042" s="15">
        <v>-0.10118363</v>
      </c>
      <c r="I1042" s="15">
        <v>-0.49562813</v>
      </c>
      <c r="J1042" s="15">
        <f t="shared" si="65"/>
        <v>-0.10118363</v>
      </c>
      <c r="K1042" s="15">
        <f t="shared" si="66"/>
        <v>1.8099547511312217E-4</v>
      </c>
      <c r="L1042" s="15">
        <f t="shared" si="67"/>
        <v>-1.8313779185520361E-5</v>
      </c>
    </row>
    <row r="1043" spans="2:12" ht="15" customHeight="1">
      <c r="B1043" s="13" t="s">
        <v>69</v>
      </c>
      <c r="C1043" s="13" t="s">
        <v>5</v>
      </c>
      <c r="D1043" s="13" t="s">
        <v>2</v>
      </c>
      <c r="E1043" s="26" t="s">
        <v>2</v>
      </c>
      <c r="F1043" s="26">
        <f t="shared" si="64"/>
        <v>1</v>
      </c>
      <c r="G1043" s="13">
        <v>12</v>
      </c>
      <c r="H1043" s="15">
        <v>-0.11138617000000001</v>
      </c>
      <c r="I1043" s="15">
        <v>-0.52124808</v>
      </c>
      <c r="J1043" s="15">
        <f t="shared" si="65"/>
        <v>-0.11138617000000001</v>
      </c>
      <c r="K1043" s="15">
        <f t="shared" si="66"/>
        <v>1.8099547511312217E-4</v>
      </c>
      <c r="L1043" s="15">
        <f t="shared" si="67"/>
        <v>-2.0160392760180997E-5</v>
      </c>
    </row>
    <row r="1044" spans="2:12" ht="15" customHeight="1">
      <c r="B1044" s="13" t="s">
        <v>69</v>
      </c>
      <c r="C1044" s="13" t="s">
        <v>6</v>
      </c>
      <c r="D1044" s="13" t="s">
        <v>2</v>
      </c>
      <c r="E1044" s="26" t="s">
        <v>2</v>
      </c>
      <c r="F1044" s="26">
        <f t="shared" si="64"/>
        <v>1</v>
      </c>
      <c r="G1044" s="13">
        <v>12</v>
      </c>
      <c r="H1044" s="15">
        <v>-0.12851002</v>
      </c>
      <c r="I1044" s="15">
        <v>-0.54664208999999997</v>
      </c>
      <c r="J1044" s="15">
        <f t="shared" si="65"/>
        <v>-0.12851002</v>
      </c>
      <c r="K1044" s="15">
        <f t="shared" si="66"/>
        <v>1.8099547511312217E-4</v>
      </c>
      <c r="L1044" s="15">
        <f t="shared" si="67"/>
        <v>-2.3259732126696831E-5</v>
      </c>
    </row>
    <row r="1045" spans="2:12" ht="15" customHeight="1">
      <c r="B1045" s="13" t="s">
        <v>69</v>
      </c>
      <c r="C1045" s="13" t="s">
        <v>7</v>
      </c>
      <c r="D1045" s="13" t="s">
        <v>2</v>
      </c>
      <c r="E1045" s="26" t="s">
        <v>2</v>
      </c>
      <c r="F1045" s="26">
        <f t="shared" si="64"/>
        <v>1</v>
      </c>
      <c r="G1045" s="13">
        <v>12</v>
      </c>
      <c r="H1045" s="15">
        <v>-0.14072960000000001</v>
      </c>
      <c r="I1045" s="15">
        <v>-0.56243074999999998</v>
      </c>
      <c r="J1045" s="15">
        <f t="shared" si="65"/>
        <v>-0.14072960000000001</v>
      </c>
      <c r="K1045" s="15">
        <f t="shared" si="66"/>
        <v>1.8099547511312217E-4</v>
      </c>
      <c r="L1045" s="15">
        <f t="shared" si="67"/>
        <v>-2.5471420814479641E-5</v>
      </c>
    </row>
    <row r="1046" spans="2:12" ht="15" customHeight="1">
      <c r="B1046" s="13" t="s">
        <v>69</v>
      </c>
      <c r="C1046" s="13" t="s">
        <v>8</v>
      </c>
      <c r="D1046" s="13" t="s">
        <v>2</v>
      </c>
      <c r="E1046" s="26" t="s">
        <v>2</v>
      </c>
      <c r="F1046" s="26">
        <f t="shared" si="64"/>
        <v>1</v>
      </c>
      <c r="G1046" s="13">
        <v>12</v>
      </c>
      <c r="H1046" s="15">
        <v>-0.1381126</v>
      </c>
      <c r="I1046" s="15">
        <v>-0.56543334000000001</v>
      </c>
      <c r="J1046" s="15">
        <f t="shared" si="65"/>
        <v>-0.1381126</v>
      </c>
      <c r="K1046" s="15">
        <f t="shared" si="66"/>
        <v>1.8099547511312217E-4</v>
      </c>
      <c r="L1046" s="15">
        <f t="shared" si="67"/>
        <v>-2.4997755656108597E-5</v>
      </c>
    </row>
    <row r="1047" spans="2:12" ht="15" customHeight="1">
      <c r="B1047" s="13" t="s">
        <v>69</v>
      </c>
      <c r="C1047" s="13" t="s">
        <v>9</v>
      </c>
      <c r="D1047" s="13" t="s">
        <v>2</v>
      </c>
      <c r="E1047" s="26" t="s">
        <v>2</v>
      </c>
      <c r="F1047" s="26">
        <f t="shared" si="64"/>
        <v>1</v>
      </c>
      <c r="G1047" s="13">
        <v>12</v>
      </c>
      <c r="H1047" s="15">
        <v>-0.81350887000000005</v>
      </c>
      <c r="I1047" s="15">
        <v>-1.5948485699999999</v>
      </c>
      <c r="J1047" s="15">
        <f t="shared" si="65"/>
        <v>-0.81350887000000005</v>
      </c>
      <c r="K1047" s="15">
        <f t="shared" si="66"/>
        <v>1.8099547511312217E-4</v>
      </c>
      <c r="L1047" s="15">
        <f t="shared" si="67"/>
        <v>-1.4724142443438916E-4</v>
      </c>
    </row>
    <row r="1048" spans="2:12" ht="15" customHeight="1">
      <c r="B1048" s="13" t="s">
        <v>69</v>
      </c>
      <c r="C1048" s="13" t="s">
        <v>10</v>
      </c>
      <c r="D1048" s="13" t="s">
        <v>2</v>
      </c>
      <c r="E1048" s="26" t="s">
        <v>2</v>
      </c>
      <c r="F1048" s="26">
        <f t="shared" si="64"/>
        <v>1</v>
      </c>
      <c r="G1048" s="13">
        <v>12</v>
      </c>
      <c r="H1048" s="15">
        <v>-0.61828419000000001</v>
      </c>
      <c r="I1048" s="15">
        <v>-1.8986279399999999</v>
      </c>
      <c r="J1048" s="15">
        <f t="shared" si="65"/>
        <v>-0.61828419000000001</v>
      </c>
      <c r="K1048" s="15">
        <f t="shared" si="66"/>
        <v>1.8099547511312217E-4</v>
      </c>
      <c r="L1048" s="15">
        <f t="shared" si="67"/>
        <v>-1.119066407239819E-4</v>
      </c>
    </row>
    <row r="1049" spans="2:12" ht="15" customHeight="1">
      <c r="B1049" s="13" t="s">
        <v>69</v>
      </c>
      <c r="C1049" s="13" t="s">
        <v>11</v>
      </c>
      <c r="D1049" s="13" t="s">
        <v>2</v>
      </c>
      <c r="E1049" s="26" t="s">
        <v>2</v>
      </c>
      <c r="F1049" s="26">
        <f t="shared" si="64"/>
        <v>1</v>
      </c>
      <c r="G1049" s="13">
        <v>12</v>
      </c>
      <c r="H1049" s="15">
        <v>-0.59991824999999999</v>
      </c>
      <c r="I1049" s="15">
        <v>-1.8747192500000001</v>
      </c>
      <c r="J1049" s="15">
        <f t="shared" si="65"/>
        <v>-0.59991824999999999</v>
      </c>
      <c r="K1049" s="15">
        <f t="shared" si="66"/>
        <v>1.8099547511312217E-4</v>
      </c>
      <c r="L1049" s="15">
        <f t="shared" si="67"/>
        <v>-1.085824886877828E-4</v>
      </c>
    </row>
    <row r="1050" spans="2:12" ht="15" customHeight="1">
      <c r="B1050" s="13" t="s">
        <v>69</v>
      </c>
      <c r="C1050" s="13" t="s">
        <v>12</v>
      </c>
      <c r="D1050" s="13" t="s">
        <v>2</v>
      </c>
      <c r="E1050" s="26" t="s">
        <v>2</v>
      </c>
      <c r="F1050" s="26">
        <f t="shared" si="64"/>
        <v>1</v>
      </c>
      <c r="G1050" s="13">
        <v>12</v>
      </c>
      <c r="H1050" s="15">
        <v>-0.58146039000000005</v>
      </c>
      <c r="I1050" s="15">
        <v>-1.84748607</v>
      </c>
      <c r="J1050" s="15">
        <f t="shared" si="65"/>
        <v>-0.58146039000000005</v>
      </c>
      <c r="K1050" s="15">
        <f t="shared" si="66"/>
        <v>1.8099547511312217E-4</v>
      </c>
      <c r="L1050" s="15">
        <f t="shared" si="67"/>
        <v>-1.0524169954751133E-4</v>
      </c>
    </row>
    <row r="1051" spans="2:12" ht="15" customHeight="1">
      <c r="B1051" s="13" t="s">
        <v>69</v>
      </c>
      <c r="C1051" s="13" t="s">
        <v>13</v>
      </c>
      <c r="D1051" s="13" t="s">
        <v>2</v>
      </c>
      <c r="E1051" s="26" t="s">
        <v>2</v>
      </c>
      <c r="F1051" s="26">
        <f t="shared" si="64"/>
        <v>1</v>
      </c>
      <c r="G1051" s="13">
        <v>12</v>
      </c>
      <c r="H1051" s="15">
        <v>-0.58870867999999998</v>
      </c>
      <c r="I1051" s="15">
        <v>-1.8629218400000001</v>
      </c>
      <c r="J1051" s="15">
        <f t="shared" si="65"/>
        <v>-0.58870867999999998</v>
      </c>
      <c r="K1051" s="15">
        <f t="shared" si="66"/>
        <v>1.8099547511312217E-4</v>
      </c>
      <c r="L1051" s="15">
        <f t="shared" si="67"/>
        <v>-1.06553607239819E-4</v>
      </c>
    </row>
    <row r="1052" spans="2:12" ht="15" customHeight="1">
      <c r="B1052" s="13" t="s">
        <v>69</v>
      </c>
      <c r="C1052" s="13" t="s">
        <v>14</v>
      </c>
      <c r="D1052" s="13" t="s">
        <v>2</v>
      </c>
      <c r="E1052" s="26" t="s">
        <v>2</v>
      </c>
      <c r="F1052" s="26">
        <f t="shared" si="64"/>
        <v>1</v>
      </c>
      <c r="G1052" s="13">
        <v>12</v>
      </c>
      <c r="H1052" s="15">
        <v>0.15850174</v>
      </c>
      <c r="I1052" s="15">
        <v>-3.8007599999999998E-3</v>
      </c>
      <c r="J1052" s="15">
        <f t="shared" si="65"/>
        <v>0.15850174</v>
      </c>
      <c r="K1052" s="15">
        <f t="shared" si="66"/>
        <v>1.8099547511312217E-4</v>
      </c>
      <c r="L1052" s="15">
        <f t="shared" si="67"/>
        <v>2.868809773755656E-5</v>
      </c>
    </row>
    <row r="1053" spans="2:12" ht="15" customHeight="1">
      <c r="B1053" s="13" t="s">
        <v>69</v>
      </c>
      <c r="C1053" s="13" t="s">
        <v>40</v>
      </c>
      <c r="D1053" s="13" t="s">
        <v>2</v>
      </c>
      <c r="E1053" s="26" t="s">
        <v>2</v>
      </c>
      <c r="F1053" s="26">
        <f t="shared" si="64"/>
        <v>1</v>
      </c>
      <c r="G1053" s="13">
        <v>12</v>
      </c>
      <c r="H1053" s="15">
        <v>0.12602176000000001</v>
      </c>
      <c r="I1053" s="15">
        <v>-5.5905040000000003E-2</v>
      </c>
      <c r="J1053" s="15">
        <f t="shared" si="65"/>
        <v>0.12602176000000001</v>
      </c>
      <c r="K1053" s="15">
        <f t="shared" si="66"/>
        <v>1.8099547511312217E-4</v>
      </c>
      <c r="L1053" s="15">
        <f t="shared" si="67"/>
        <v>2.2809368325791858E-5</v>
      </c>
    </row>
    <row r="1054" spans="2:12" ht="15" customHeight="1">
      <c r="B1054" s="13" t="s">
        <v>69</v>
      </c>
      <c r="C1054" s="13" t="s">
        <v>15</v>
      </c>
      <c r="D1054" s="13" t="s">
        <v>2</v>
      </c>
      <c r="E1054" s="26" t="s">
        <v>48</v>
      </c>
      <c r="F1054" s="26">
        <f t="shared" si="64"/>
        <v>2</v>
      </c>
      <c r="G1054" s="13">
        <v>12</v>
      </c>
      <c r="H1054" s="15">
        <v>-0.12554213</v>
      </c>
      <c r="I1054" s="15">
        <v>-0.15930774</v>
      </c>
      <c r="J1054" s="15">
        <f t="shared" si="65"/>
        <v>-0.12554213</v>
      </c>
      <c r="K1054" s="15">
        <f t="shared" si="66"/>
        <v>1.8099547511312217E-4</v>
      </c>
      <c r="L1054" s="15">
        <f t="shared" si="67"/>
        <v>-2.2722557466063349E-5</v>
      </c>
    </row>
    <row r="1055" spans="2:12" ht="15" customHeight="1">
      <c r="B1055" s="13" t="s">
        <v>69</v>
      </c>
      <c r="C1055" s="13" t="s">
        <v>16</v>
      </c>
      <c r="D1055" s="13" t="s">
        <v>2</v>
      </c>
      <c r="E1055" s="26" t="s">
        <v>2</v>
      </c>
      <c r="F1055" s="26">
        <f t="shared" si="64"/>
        <v>1</v>
      </c>
      <c r="G1055" s="13">
        <v>12</v>
      </c>
      <c r="H1055" s="15">
        <v>-0.10699647</v>
      </c>
      <c r="I1055" s="15">
        <v>-0.48395366000000001</v>
      </c>
      <c r="J1055" s="15">
        <f t="shared" si="65"/>
        <v>-0.10699647</v>
      </c>
      <c r="K1055" s="15">
        <f t="shared" si="66"/>
        <v>1.8099547511312217E-4</v>
      </c>
      <c r="L1055" s="15">
        <f t="shared" si="67"/>
        <v>-1.9365876923076921E-5</v>
      </c>
    </row>
    <row r="1056" spans="2:12" ht="15" customHeight="1">
      <c r="B1056" s="13" t="s">
        <v>69</v>
      </c>
      <c r="C1056" s="13" t="s">
        <v>17</v>
      </c>
      <c r="D1056" s="13" t="s">
        <v>2</v>
      </c>
      <c r="E1056" s="26" t="s">
        <v>2</v>
      </c>
      <c r="F1056" s="26">
        <f t="shared" si="64"/>
        <v>1</v>
      </c>
      <c r="G1056" s="13">
        <v>12</v>
      </c>
      <c r="H1056" s="15">
        <v>-0.12023834999999999</v>
      </c>
      <c r="I1056" s="15">
        <v>-0.51340898999999995</v>
      </c>
      <c r="J1056" s="15">
        <f t="shared" si="65"/>
        <v>-0.12023834999999999</v>
      </c>
      <c r="K1056" s="15">
        <f t="shared" si="66"/>
        <v>1.8099547511312217E-4</v>
      </c>
      <c r="L1056" s="15">
        <f t="shared" si="67"/>
        <v>-2.176259728506787E-5</v>
      </c>
    </row>
    <row r="1057" spans="2:12" ht="15" customHeight="1">
      <c r="B1057" s="13" t="s">
        <v>69</v>
      </c>
      <c r="C1057" s="13" t="s">
        <v>18</v>
      </c>
      <c r="D1057" s="13" t="s">
        <v>2</v>
      </c>
      <c r="E1057" s="26" t="s">
        <v>2</v>
      </c>
      <c r="F1057" s="26">
        <f t="shared" si="64"/>
        <v>1</v>
      </c>
      <c r="G1057" s="13">
        <v>12</v>
      </c>
      <c r="H1057" s="15">
        <v>-0.14067335</v>
      </c>
      <c r="I1057" s="15">
        <v>-0.54260273999999997</v>
      </c>
      <c r="J1057" s="15">
        <f t="shared" si="65"/>
        <v>-0.14067335</v>
      </c>
      <c r="K1057" s="15">
        <f t="shared" si="66"/>
        <v>1.8099547511312217E-4</v>
      </c>
      <c r="L1057" s="15">
        <f t="shared" si="67"/>
        <v>-2.5461239819004525E-5</v>
      </c>
    </row>
    <row r="1058" spans="2:12" ht="15" customHeight="1">
      <c r="B1058" s="13" t="s">
        <v>69</v>
      </c>
      <c r="C1058" s="13" t="s">
        <v>19</v>
      </c>
      <c r="D1058" s="13" t="s">
        <v>2</v>
      </c>
      <c r="E1058" s="26" t="s">
        <v>2</v>
      </c>
      <c r="F1058" s="26">
        <f t="shared" si="64"/>
        <v>1</v>
      </c>
      <c r="G1058" s="13">
        <v>12</v>
      </c>
      <c r="H1058" s="15">
        <v>-0.15648384000000001</v>
      </c>
      <c r="I1058" s="15">
        <v>-0.56246478</v>
      </c>
      <c r="J1058" s="15">
        <f t="shared" si="65"/>
        <v>-0.15648384000000001</v>
      </c>
      <c r="K1058" s="15">
        <f t="shared" si="66"/>
        <v>1.8099547511312217E-4</v>
      </c>
      <c r="L1058" s="15">
        <f t="shared" si="67"/>
        <v>-2.8322866968325795E-5</v>
      </c>
    </row>
    <row r="1059" spans="2:12" ht="15" customHeight="1">
      <c r="B1059" s="13" t="s">
        <v>69</v>
      </c>
      <c r="C1059" s="13" t="s">
        <v>20</v>
      </c>
      <c r="D1059" s="13" t="s">
        <v>2</v>
      </c>
      <c r="E1059" s="26" t="s">
        <v>2</v>
      </c>
      <c r="F1059" s="26">
        <f t="shared" si="64"/>
        <v>1</v>
      </c>
      <c r="G1059" s="13">
        <v>12</v>
      </c>
      <c r="H1059" s="15">
        <v>-0.16725365</v>
      </c>
      <c r="I1059" s="15">
        <v>-0.57911672000000003</v>
      </c>
      <c r="J1059" s="15">
        <f t="shared" si="65"/>
        <v>-0.16725365</v>
      </c>
      <c r="K1059" s="15">
        <f t="shared" si="66"/>
        <v>1.8099547511312217E-4</v>
      </c>
      <c r="L1059" s="15">
        <f t="shared" si="67"/>
        <v>-3.0272153846153845E-5</v>
      </c>
    </row>
    <row r="1060" spans="2:12" ht="15" customHeight="1">
      <c r="B1060" s="13" t="s">
        <v>69</v>
      </c>
      <c r="C1060" s="13" t="s">
        <v>22</v>
      </c>
      <c r="D1060" s="13" t="s">
        <v>2</v>
      </c>
      <c r="E1060" s="26" t="s">
        <v>2</v>
      </c>
      <c r="F1060" s="26">
        <f t="shared" si="64"/>
        <v>1</v>
      </c>
      <c r="G1060" s="13">
        <v>12</v>
      </c>
      <c r="H1060" s="15">
        <v>-0.63230359000000003</v>
      </c>
      <c r="I1060" s="15">
        <v>-1.9161004800000001</v>
      </c>
      <c r="J1060" s="15">
        <f t="shared" si="65"/>
        <v>-0.63230359000000003</v>
      </c>
      <c r="K1060" s="15">
        <f t="shared" si="66"/>
        <v>1.8099547511312217E-4</v>
      </c>
      <c r="L1060" s="15">
        <f t="shared" si="67"/>
        <v>-1.144440886877828E-4</v>
      </c>
    </row>
    <row r="1061" spans="2:12" ht="15" customHeight="1">
      <c r="B1061" s="13" t="s">
        <v>69</v>
      </c>
      <c r="C1061" s="13" t="s">
        <v>23</v>
      </c>
      <c r="D1061" s="13" t="s">
        <v>2</v>
      </c>
      <c r="E1061" s="26" t="s">
        <v>2</v>
      </c>
      <c r="F1061" s="26">
        <f t="shared" si="64"/>
        <v>1</v>
      </c>
      <c r="G1061" s="13">
        <v>12</v>
      </c>
      <c r="H1061" s="15">
        <v>-0.61248329999999995</v>
      </c>
      <c r="I1061" s="15">
        <v>-1.8906281700000001</v>
      </c>
      <c r="J1061" s="15">
        <f t="shared" si="65"/>
        <v>-0.61248329999999995</v>
      </c>
      <c r="K1061" s="15">
        <f t="shared" si="66"/>
        <v>1.8099547511312217E-4</v>
      </c>
      <c r="L1061" s="15">
        <f t="shared" si="67"/>
        <v>-1.1085670588235293E-4</v>
      </c>
    </row>
    <row r="1062" spans="2:12" ht="15" customHeight="1">
      <c r="B1062" s="13" t="s">
        <v>69</v>
      </c>
      <c r="C1062" s="13" t="s">
        <v>24</v>
      </c>
      <c r="D1062" s="13" t="s">
        <v>2</v>
      </c>
      <c r="E1062" s="26" t="s">
        <v>2</v>
      </c>
      <c r="F1062" s="26">
        <f t="shared" si="64"/>
        <v>1</v>
      </c>
      <c r="G1062" s="13">
        <v>12</v>
      </c>
      <c r="H1062" s="15">
        <v>-0.59258076999999998</v>
      </c>
      <c r="I1062" s="15">
        <v>-1.86186702</v>
      </c>
      <c r="J1062" s="15">
        <f t="shared" si="65"/>
        <v>-0.59258076999999998</v>
      </c>
      <c r="K1062" s="15">
        <f t="shared" si="66"/>
        <v>1.8099547511312217E-4</v>
      </c>
      <c r="L1062" s="15">
        <f t="shared" si="67"/>
        <v>-1.0725443800904977E-4</v>
      </c>
    </row>
    <row r="1063" spans="2:12" ht="15" customHeight="1">
      <c r="B1063" s="13" t="s">
        <v>69</v>
      </c>
      <c r="C1063" s="13" t="s">
        <v>25</v>
      </c>
      <c r="D1063" s="13" t="s">
        <v>2</v>
      </c>
      <c r="E1063" s="26" t="s">
        <v>2</v>
      </c>
      <c r="F1063" s="26">
        <f t="shared" si="64"/>
        <v>1</v>
      </c>
      <c r="G1063" s="13">
        <v>12</v>
      </c>
      <c r="H1063" s="15">
        <v>-0.59683520999999995</v>
      </c>
      <c r="I1063" s="15">
        <v>-1.87426614</v>
      </c>
      <c r="J1063" s="15">
        <f t="shared" si="65"/>
        <v>-0.59683520999999995</v>
      </c>
      <c r="K1063" s="15">
        <f t="shared" si="66"/>
        <v>1.8099547511312217E-4</v>
      </c>
      <c r="L1063" s="15">
        <f t="shared" si="67"/>
        <v>-1.0802447239819003E-4</v>
      </c>
    </row>
    <row r="1064" spans="2:12" ht="15" customHeight="1">
      <c r="B1064" s="13" t="s">
        <v>69</v>
      </c>
      <c r="C1064" s="13" t="s">
        <v>26</v>
      </c>
      <c r="D1064" s="13" t="s">
        <v>2</v>
      </c>
      <c r="E1064" s="26" t="s">
        <v>2</v>
      </c>
      <c r="F1064" s="26">
        <f t="shared" si="64"/>
        <v>1</v>
      </c>
      <c r="G1064" s="13">
        <v>24</v>
      </c>
      <c r="H1064" s="15">
        <v>0.13729965</v>
      </c>
      <c r="I1064" s="15">
        <v>-4.7404420000000003E-2</v>
      </c>
      <c r="J1064" s="15">
        <f t="shared" si="65"/>
        <v>0.13729965</v>
      </c>
      <c r="K1064" s="15">
        <f t="shared" si="66"/>
        <v>3.6199095022624434E-4</v>
      </c>
      <c r="L1064" s="15">
        <f t="shared" si="67"/>
        <v>4.9701230769230769E-5</v>
      </c>
    </row>
    <row r="1065" spans="2:12" ht="15" customHeight="1">
      <c r="B1065" s="13" t="s">
        <v>69</v>
      </c>
      <c r="C1065" s="13" t="s">
        <v>27</v>
      </c>
      <c r="D1065" s="13" t="s">
        <v>2</v>
      </c>
      <c r="E1065" s="26" t="s">
        <v>2</v>
      </c>
      <c r="F1065" s="26">
        <f t="shared" si="64"/>
        <v>1</v>
      </c>
      <c r="G1065" s="13">
        <v>24</v>
      </c>
      <c r="H1065" s="15">
        <v>0.10589837000000001</v>
      </c>
      <c r="I1065" s="15">
        <v>-9.8481609999999997E-2</v>
      </c>
      <c r="J1065" s="15">
        <f t="shared" si="65"/>
        <v>0.10589837000000001</v>
      </c>
      <c r="K1065" s="15">
        <f t="shared" si="66"/>
        <v>3.6199095022624434E-4</v>
      </c>
      <c r="L1065" s="15">
        <f t="shared" si="67"/>
        <v>3.833425158371041E-5</v>
      </c>
    </row>
    <row r="1066" spans="2:12" ht="15" customHeight="1">
      <c r="B1066" s="13" t="s">
        <v>69</v>
      </c>
      <c r="C1066" s="13" t="s">
        <v>28</v>
      </c>
      <c r="D1066" s="13" t="s">
        <v>2</v>
      </c>
      <c r="E1066" s="26" t="s">
        <v>2</v>
      </c>
      <c r="F1066" s="26">
        <f t="shared" si="64"/>
        <v>1</v>
      </c>
      <c r="G1066" s="13">
        <v>24</v>
      </c>
      <c r="H1066" s="15">
        <v>-0.13825244</v>
      </c>
      <c r="I1066" s="15">
        <v>-0.19922570000000001</v>
      </c>
      <c r="J1066" s="15">
        <f t="shared" si="65"/>
        <v>-0.13825244</v>
      </c>
      <c r="K1066" s="15">
        <f t="shared" si="66"/>
        <v>3.6199095022624434E-4</v>
      </c>
      <c r="L1066" s="15">
        <f t="shared" si="67"/>
        <v>-5.0046132126696833E-5</v>
      </c>
    </row>
    <row r="1067" spans="2:12" ht="15" customHeight="1">
      <c r="B1067" s="13" t="s">
        <v>69</v>
      </c>
      <c r="C1067" s="13" t="s">
        <v>29</v>
      </c>
      <c r="D1067" s="13" t="s">
        <v>2</v>
      </c>
      <c r="E1067" s="26" t="s">
        <v>2</v>
      </c>
      <c r="F1067" s="26">
        <f t="shared" si="64"/>
        <v>1</v>
      </c>
      <c r="G1067" s="13">
        <v>24</v>
      </c>
      <c r="H1067" s="15">
        <v>-0.12152193999999999</v>
      </c>
      <c r="I1067" s="15">
        <v>-0.51933476000000001</v>
      </c>
      <c r="J1067" s="15">
        <f t="shared" si="65"/>
        <v>-0.12152193999999999</v>
      </c>
      <c r="K1067" s="15">
        <f t="shared" si="66"/>
        <v>3.6199095022624434E-4</v>
      </c>
      <c r="L1067" s="15">
        <f t="shared" si="67"/>
        <v>-4.3989842533936649E-5</v>
      </c>
    </row>
    <row r="1068" spans="2:12" ht="15" customHeight="1">
      <c r="B1068" s="13" t="s">
        <v>69</v>
      </c>
      <c r="C1068" s="13" t="s">
        <v>30</v>
      </c>
      <c r="D1068" s="13" t="s">
        <v>2</v>
      </c>
      <c r="E1068" s="26" t="s">
        <v>2</v>
      </c>
      <c r="F1068" s="26">
        <f t="shared" si="64"/>
        <v>1</v>
      </c>
      <c r="G1068" s="13">
        <v>24</v>
      </c>
      <c r="H1068" s="15">
        <v>-0.13334552999999999</v>
      </c>
      <c r="I1068" s="15">
        <v>-0.54629271000000001</v>
      </c>
      <c r="J1068" s="15">
        <f t="shared" si="65"/>
        <v>-0.13334552999999999</v>
      </c>
      <c r="K1068" s="15">
        <f t="shared" si="66"/>
        <v>3.6199095022624434E-4</v>
      </c>
      <c r="L1068" s="15">
        <f t="shared" si="67"/>
        <v>-4.8269875113122167E-5</v>
      </c>
    </row>
    <row r="1069" spans="2:12" ht="15" customHeight="1">
      <c r="B1069" s="13" t="s">
        <v>69</v>
      </c>
      <c r="C1069" s="13" t="s">
        <v>31</v>
      </c>
      <c r="D1069" s="13" t="s">
        <v>2</v>
      </c>
      <c r="E1069" s="26" t="s">
        <v>2</v>
      </c>
      <c r="F1069" s="26">
        <f t="shared" si="64"/>
        <v>1</v>
      </c>
      <c r="G1069" s="13">
        <v>24</v>
      </c>
      <c r="H1069" s="15">
        <v>-0.15184558000000001</v>
      </c>
      <c r="I1069" s="15">
        <v>-0.57313084000000003</v>
      </c>
      <c r="J1069" s="15">
        <f t="shared" si="65"/>
        <v>-0.15184558000000001</v>
      </c>
      <c r="K1069" s="15">
        <f t="shared" si="66"/>
        <v>3.6199095022624434E-4</v>
      </c>
      <c r="L1069" s="15">
        <f t="shared" si="67"/>
        <v>-5.4966725791855207E-5</v>
      </c>
    </row>
    <row r="1070" spans="2:12" ht="15" customHeight="1">
      <c r="B1070" s="13" t="s">
        <v>69</v>
      </c>
      <c r="C1070" s="13" t="s">
        <v>32</v>
      </c>
      <c r="D1070" s="13" t="s">
        <v>2</v>
      </c>
      <c r="E1070" s="26" t="s">
        <v>2</v>
      </c>
      <c r="F1070" s="26">
        <f t="shared" si="64"/>
        <v>1</v>
      </c>
      <c r="G1070" s="13">
        <v>24</v>
      </c>
      <c r="H1070" s="15">
        <v>-0.16594854000000001</v>
      </c>
      <c r="I1070" s="15">
        <v>-0.59090257000000002</v>
      </c>
      <c r="J1070" s="15">
        <f t="shared" si="65"/>
        <v>-0.16594854000000001</v>
      </c>
      <c r="K1070" s="15">
        <f t="shared" si="66"/>
        <v>3.6199095022624434E-4</v>
      </c>
      <c r="L1070" s="15">
        <f t="shared" si="67"/>
        <v>-6.0071869683257919E-5</v>
      </c>
    </row>
    <row r="1071" spans="2:12" ht="15" customHeight="1">
      <c r="B1071" s="13" t="s">
        <v>69</v>
      </c>
      <c r="C1071" s="13" t="s">
        <v>33</v>
      </c>
      <c r="D1071" s="13" t="s">
        <v>2</v>
      </c>
      <c r="E1071" s="26" t="s">
        <v>2</v>
      </c>
      <c r="F1071" s="26">
        <f t="shared" si="64"/>
        <v>1</v>
      </c>
      <c r="G1071" s="13">
        <v>24</v>
      </c>
      <c r="H1071" s="15">
        <v>-0.17522030999999999</v>
      </c>
      <c r="I1071" s="15">
        <v>-0.60564903999999997</v>
      </c>
      <c r="J1071" s="15">
        <f t="shared" si="65"/>
        <v>-0.17522030999999999</v>
      </c>
      <c r="K1071" s="15">
        <f t="shared" si="66"/>
        <v>3.6199095022624434E-4</v>
      </c>
      <c r="L1071" s="15">
        <f t="shared" si="67"/>
        <v>-6.3428166515837106E-5</v>
      </c>
    </row>
    <row r="1072" spans="2:12" ht="15" customHeight="1">
      <c r="B1072" s="13" t="s">
        <v>69</v>
      </c>
      <c r="C1072" s="13" t="s">
        <v>34</v>
      </c>
      <c r="D1072" s="13" t="s">
        <v>2</v>
      </c>
      <c r="E1072" s="26" t="s">
        <v>2</v>
      </c>
      <c r="F1072" s="26">
        <f t="shared" si="64"/>
        <v>1</v>
      </c>
      <c r="G1072" s="13">
        <v>24</v>
      </c>
      <c r="H1072" s="15">
        <v>-0.83181402000000004</v>
      </c>
      <c r="I1072" s="15">
        <v>-1.6103191100000001</v>
      </c>
      <c r="J1072" s="15">
        <f t="shared" si="65"/>
        <v>-0.83181402000000004</v>
      </c>
      <c r="K1072" s="15">
        <f t="shared" si="66"/>
        <v>3.6199095022624434E-4</v>
      </c>
      <c r="L1072" s="15">
        <f t="shared" si="67"/>
        <v>-3.0110914751131223E-4</v>
      </c>
    </row>
    <row r="1073" spans="2:12" ht="15" customHeight="1">
      <c r="B1073" s="13" t="s">
        <v>69</v>
      </c>
      <c r="C1073" s="13" t="s">
        <v>35</v>
      </c>
      <c r="D1073" s="13" t="s">
        <v>2</v>
      </c>
      <c r="E1073" s="26" t="s">
        <v>2</v>
      </c>
      <c r="F1073" s="26">
        <f t="shared" si="64"/>
        <v>1</v>
      </c>
      <c r="G1073" s="13">
        <v>24</v>
      </c>
      <c r="H1073" s="15">
        <v>-0.63789770000000001</v>
      </c>
      <c r="I1073" s="15">
        <v>-1.9111566499999999</v>
      </c>
      <c r="J1073" s="15">
        <f t="shared" si="65"/>
        <v>-0.63789770000000001</v>
      </c>
      <c r="K1073" s="15">
        <f t="shared" si="66"/>
        <v>3.6199095022624434E-4</v>
      </c>
      <c r="L1073" s="15">
        <f t="shared" si="67"/>
        <v>-2.3091319457013574E-4</v>
      </c>
    </row>
    <row r="1074" spans="2:12" ht="15" customHeight="1">
      <c r="B1074" s="13" t="s">
        <v>69</v>
      </c>
      <c r="C1074" s="13" t="s">
        <v>36</v>
      </c>
      <c r="D1074" s="13" t="s">
        <v>2</v>
      </c>
      <c r="E1074" s="26" t="s">
        <v>2</v>
      </c>
      <c r="F1074" s="26">
        <f t="shared" si="64"/>
        <v>1</v>
      </c>
      <c r="G1074" s="13">
        <v>24</v>
      </c>
      <c r="H1074" s="15">
        <v>-0.61985071999999997</v>
      </c>
      <c r="I1074" s="15">
        <v>-1.88750766</v>
      </c>
      <c r="J1074" s="15">
        <f t="shared" si="65"/>
        <v>-0.61985071999999997</v>
      </c>
      <c r="K1074" s="15">
        <f t="shared" si="66"/>
        <v>3.6199095022624434E-4</v>
      </c>
      <c r="L1074" s="15">
        <f t="shared" si="67"/>
        <v>-2.2438035113122169E-4</v>
      </c>
    </row>
    <row r="1075" spans="2:12" ht="15" customHeight="1">
      <c r="B1075" s="13" t="s">
        <v>69</v>
      </c>
      <c r="C1075" s="13" t="s">
        <v>37</v>
      </c>
      <c r="D1075" s="13" t="s">
        <v>2</v>
      </c>
      <c r="E1075" s="26" t="s">
        <v>2</v>
      </c>
      <c r="F1075" s="26">
        <f t="shared" si="64"/>
        <v>1</v>
      </c>
      <c r="G1075" s="13">
        <v>24</v>
      </c>
      <c r="H1075" s="15">
        <v>-0.60163303999999995</v>
      </c>
      <c r="I1075" s="15">
        <v>-1.86056746</v>
      </c>
      <c r="J1075" s="15">
        <f t="shared" si="65"/>
        <v>-0.60163303999999995</v>
      </c>
      <c r="K1075" s="15">
        <f t="shared" si="66"/>
        <v>3.6199095022624434E-4</v>
      </c>
      <c r="L1075" s="15">
        <f t="shared" si="67"/>
        <v>-2.1778571583710405E-4</v>
      </c>
    </row>
    <row r="1076" spans="2:12" ht="15" customHeight="1">
      <c r="B1076" s="13" t="s">
        <v>69</v>
      </c>
      <c r="C1076" s="13" t="s">
        <v>38</v>
      </c>
      <c r="D1076" s="13" t="s">
        <v>2</v>
      </c>
      <c r="E1076" s="26" t="s">
        <v>2</v>
      </c>
      <c r="F1076" s="26">
        <f t="shared" si="64"/>
        <v>1</v>
      </c>
      <c r="G1076" s="13">
        <v>24</v>
      </c>
      <c r="H1076" s="15">
        <v>-0.60723570000000004</v>
      </c>
      <c r="I1076" s="15">
        <v>-1.87439774</v>
      </c>
      <c r="J1076" s="15">
        <f t="shared" si="65"/>
        <v>-0.60723570000000004</v>
      </c>
      <c r="K1076" s="15">
        <f t="shared" si="66"/>
        <v>3.6199095022624434E-4</v>
      </c>
      <c r="L1076" s="15">
        <f t="shared" si="67"/>
        <v>-2.1981382805429865E-4</v>
      </c>
    </row>
    <row r="1077" spans="2:12" ht="15" customHeight="1">
      <c r="B1077" s="13" t="s">
        <v>70</v>
      </c>
      <c r="C1077" s="13" t="s">
        <v>53</v>
      </c>
      <c r="D1077" s="13" t="s">
        <v>2</v>
      </c>
      <c r="E1077" s="26" t="s">
        <v>48</v>
      </c>
      <c r="F1077" s="26">
        <f t="shared" si="64"/>
        <v>2</v>
      </c>
      <c r="G1077" s="13">
        <v>12</v>
      </c>
      <c r="H1077" s="15">
        <v>0.23943339999999999</v>
      </c>
      <c r="I1077" s="15">
        <v>0.14452514</v>
      </c>
      <c r="J1077" s="15">
        <f t="shared" si="65"/>
        <v>0.23943339999999999</v>
      </c>
      <c r="K1077" s="15">
        <f t="shared" si="66"/>
        <v>1.8099547511312217E-4</v>
      </c>
      <c r="L1077" s="15">
        <f t="shared" si="67"/>
        <v>4.3336361990950222E-5</v>
      </c>
    </row>
    <row r="1078" spans="2:12" ht="15" customHeight="1">
      <c r="B1078" s="13" t="s">
        <v>70</v>
      </c>
      <c r="C1078" s="13" t="s">
        <v>1</v>
      </c>
      <c r="D1078" s="13" t="s">
        <v>2</v>
      </c>
      <c r="E1078" s="26" t="s">
        <v>48</v>
      </c>
      <c r="F1078" s="26">
        <f t="shared" si="64"/>
        <v>2</v>
      </c>
      <c r="G1078" s="13">
        <v>12</v>
      </c>
      <c r="H1078" s="15">
        <v>0.20513039</v>
      </c>
      <c r="I1078" s="15">
        <v>9.2177670000000003E-2</v>
      </c>
      <c r="J1078" s="15">
        <f t="shared" si="65"/>
        <v>0.20513039</v>
      </c>
      <c r="K1078" s="15">
        <f t="shared" si="66"/>
        <v>1.8099547511312217E-4</v>
      </c>
      <c r="L1078" s="15">
        <f t="shared" si="67"/>
        <v>3.7127672398190043E-5</v>
      </c>
    </row>
    <row r="1079" spans="2:12" ht="15" customHeight="1">
      <c r="B1079" s="13" t="s">
        <v>70</v>
      </c>
      <c r="C1079" s="13" t="s">
        <v>4</v>
      </c>
      <c r="D1079" s="13" t="s">
        <v>2</v>
      </c>
      <c r="E1079" s="26" t="s">
        <v>2</v>
      </c>
      <c r="F1079" s="26">
        <f t="shared" si="64"/>
        <v>1</v>
      </c>
      <c r="G1079" s="13">
        <v>12</v>
      </c>
      <c r="H1079" s="15">
        <v>-2.5860270000000001E-2</v>
      </c>
      <c r="I1079" s="15">
        <v>-0.35547851000000003</v>
      </c>
      <c r="J1079" s="15">
        <f t="shared" si="65"/>
        <v>-2.5860270000000001E-2</v>
      </c>
      <c r="K1079" s="15">
        <f t="shared" si="66"/>
        <v>1.8099547511312217E-4</v>
      </c>
      <c r="L1079" s="15">
        <f t="shared" si="67"/>
        <v>-4.6805918552036203E-6</v>
      </c>
    </row>
    <row r="1080" spans="2:12" ht="15" customHeight="1">
      <c r="B1080" s="13" t="s">
        <v>70</v>
      </c>
      <c r="C1080" s="13" t="s">
        <v>5</v>
      </c>
      <c r="D1080" s="13" t="s">
        <v>2</v>
      </c>
      <c r="E1080" s="26" t="s">
        <v>2</v>
      </c>
      <c r="F1080" s="26">
        <f t="shared" si="64"/>
        <v>1</v>
      </c>
      <c r="G1080" s="13">
        <v>12</v>
      </c>
      <c r="H1080" s="15">
        <v>-1.9670469999999999E-2</v>
      </c>
      <c r="I1080" s="15">
        <v>-0.35801232</v>
      </c>
      <c r="J1080" s="15">
        <f t="shared" si="65"/>
        <v>-1.9670469999999999E-2</v>
      </c>
      <c r="K1080" s="15">
        <f t="shared" si="66"/>
        <v>1.8099547511312217E-4</v>
      </c>
      <c r="L1080" s="15">
        <f t="shared" si="67"/>
        <v>-3.5602660633484158E-6</v>
      </c>
    </row>
    <row r="1081" spans="2:12" ht="15" customHeight="1">
      <c r="B1081" s="13" t="s">
        <v>70</v>
      </c>
      <c r="C1081" s="13" t="s">
        <v>6</v>
      </c>
      <c r="D1081" s="13" t="s">
        <v>2</v>
      </c>
      <c r="E1081" s="26" t="s">
        <v>2</v>
      </c>
      <c r="F1081" s="26">
        <f t="shared" si="64"/>
        <v>1</v>
      </c>
      <c r="G1081" s="13">
        <v>12</v>
      </c>
      <c r="H1081" s="15">
        <v>-4.1372150000000003E-2</v>
      </c>
      <c r="I1081" s="15">
        <v>-0.39640108000000002</v>
      </c>
      <c r="J1081" s="15">
        <f t="shared" si="65"/>
        <v>-4.1372150000000003E-2</v>
      </c>
      <c r="K1081" s="15">
        <f t="shared" si="66"/>
        <v>1.8099547511312217E-4</v>
      </c>
      <c r="L1081" s="15">
        <f t="shared" si="67"/>
        <v>-7.4881719457013576E-6</v>
      </c>
    </row>
    <row r="1082" spans="2:12" ht="15" customHeight="1">
      <c r="B1082" s="13" t="s">
        <v>70</v>
      </c>
      <c r="C1082" s="13" t="s">
        <v>7</v>
      </c>
      <c r="D1082" s="13" t="s">
        <v>2</v>
      </c>
      <c r="E1082" s="26" t="s">
        <v>2</v>
      </c>
      <c r="F1082" s="26">
        <f t="shared" si="64"/>
        <v>1</v>
      </c>
      <c r="G1082" s="13">
        <v>12</v>
      </c>
      <c r="H1082" s="15">
        <v>-5.7041380000000003E-2</v>
      </c>
      <c r="I1082" s="15">
        <v>-0.42032203000000001</v>
      </c>
      <c r="J1082" s="15">
        <f t="shared" si="65"/>
        <v>-5.7041380000000003E-2</v>
      </c>
      <c r="K1082" s="15">
        <f t="shared" si="66"/>
        <v>1.8099547511312217E-4</v>
      </c>
      <c r="L1082" s="15">
        <f t="shared" si="67"/>
        <v>-1.0324231674208144E-5</v>
      </c>
    </row>
    <row r="1083" spans="2:12" ht="15" customHeight="1">
      <c r="B1083" s="13" t="s">
        <v>70</v>
      </c>
      <c r="C1083" s="13" t="s">
        <v>8</v>
      </c>
      <c r="D1083" s="13" t="s">
        <v>2</v>
      </c>
      <c r="E1083" s="26" t="s">
        <v>2</v>
      </c>
      <c r="F1083" s="26">
        <f t="shared" si="64"/>
        <v>1</v>
      </c>
      <c r="G1083" s="13">
        <v>12</v>
      </c>
      <c r="H1083" s="15">
        <v>-5.5759389999999999E-2</v>
      </c>
      <c r="I1083" s="15">
        <v>-0.42583490000000002</v>
      </c>
      <c r="J1083" s="15">
        <f t="shared" si="65"/>
        <v>-5.5759389999999999E-2</v>
      </c>
      <c r="K1083" s="15">
        <f t="shared" si="66"/>
        <v>1.8099547511312217E-4</v>
      </c>
      <c r="L1083" s="15">
        <f t="shared" si="67"/>
        <v>-1.0092197285067873E-5</v>
      </c>
    </row>
    <row r="1084" spans="2:12" ht="15" customHeight="1">
      <c r="B1084" s="13" t="s">
        <v>70</v>
      </c>
      <c r="C1084" s="13" t="s">
        <v>9</v>
      </c>
      <c r="D1084" s="13" t="s">
        <v>2</v>
      </c>
      <c r="E1084" s="26" t="s">
        <v>2</v>
      </c>
      <c r="F1084" s="26">
        <f t="shared" si="64"/>
        <v>1</v>
      </c>
      <c r="G1084" s="13">
        <v>12</v>
      </c>
      <c r="H1084" s="15">
        <v>-9.0386800000000003E-2</v>
      </c>
      <c r="I1084" s="15">
        <v>-0.44627197000000002</v>
      </c>
      <c r="J1084" s="15">
        <f t="shared" si="65"/>
        <v>-9.0386800000000003E-2</v>
      </c>
      <c r="K1084" s="15">
        <f t="shared" si="66"/>
        <v>1.8099547511312217E-4</v>
      </c>
      <c r="L1084" s="15">
        <f t="shared" si="67"/>
        <v>-1.6359601809954752E-5</v>
      </c>
    </row>
    <row r="1085" spans="2:12" ht="15" customHeight="1">
      <c r="B1085" s="13" t="s">
        <v>70</v>
      </c>
      <c r="C1085" s="13" t="s">
        <v>10</v>
      </c>
      <c r="D1085" s="13" t="s">
        <v>2</v>
      </c>
      <c r="E1085" s="26" t="s">
        <v>2</v>
      </c>
      <c r="F1085" s="26">
        <f t="shared" si="64"/>
        <v>1</v>
      </c>
      <c r="G1085" s="13">
        <v>12</v>
      </c>
      <c r="H1085" s="15">
        <v>-0.80144634999999997</v>
      </c>
      <c r="I1085" s="15">
        <v>-1.5716492</v>
      </c>
      <c r="J1085" s="15">
        <f t="shared" si="65"/>
        <v>-0.80144634999999997</v>
      </c>
      <c r="K1085" s="15">
        <f t="shared" si="66"/>
        <v>1.8099547511312217E-4</v>
      </c>
      <c r="L1085" s="15">
        <f t="shared" si="67"/>
        <v>-1.4505816289592759E-4</v>
      </c>
    </row>
    <row r="1086" spans="2:12" ht="15" customHeight="1">
      <c r="B1086" s="13" t="s">
        <v>70</v>
      </c>
      <c r="C1086" s="13" t="s">
        <v>11</v>
      </c>
      <c r="D1086" s="13" t="s">
        <v>2</v>
      </c>
      <c r="E1086" s="26" t="s">
        <v>2</v>
      </c>
      <c r="F1086" s="26">
        <f t="shared" si="64"/>
        <v>1</v>
      </c>
      <c r="G1086" s="13">
        <v>12</v>
      </c>
      <c r="H1086" s="15">
        <v>-0.59977833000000003</v>
      </c>
      <c r="I1086" s="15">
        <v>-1.8807588099999999</v>
      </c>
      <c r="J1086" s="15">
        <f t="shared" si="65"/>
        <v>-0.59977833000000003</v>
      </c>
      <c r="K1086" s="15">
        <f t="shared" si="66"/>
        <v>1.8099547511312217E-4</v>
      </c>
      <c r="L1086" s="15">
        <f t="shared" si="67"/>
        <v>-1.0855716380090498E-4</v>
      </c>
    </row>
    <row r="1087" spans="2:12" ht="15" customHeight="1">
      <c r="B1087" s="13" t="s">
        <v>70</v>
      </c>
      <c r="C1087" s="13" t="s">
        <v>12</v>
      </c>
      <c r="D1087" s="13" t="s">
        <v>2</v>
      </c>
      <c r="E1087" s="26" t="s">
        <v>2</v>
      </c>
      <c r="F1087" s="26">
        <f t="shared" si="64"/>
        <v>1</v>
      </c>
      <c r="G1087" s="13">
        <v>12</v>
      </c>
      <c r="H1087" s="15">
        <v>-0.58006869000000005</v>
      </c>
      <c r="I1087" s="15">
        <v>-1.85206998</v>
      </c>
      <c r="J1087" s="15">
        <f t="shared" si="65"/>
        <v>-0.58006869000000005</v>
      </c>
      <c r="K1087" s="15">
        <f t="shared" si="66"/>
        <v>1.8099547511312217E-4</v>
      </c>
      <c r="L1087" s="15">
        <f t="shared" si="67"/>
        <v>-1.0498980814479638E-4</v>
      </c>
    </row>
    <row r="1088" spans="2:12" ht="15" customHeight="1">
      <c r="B1088" s="13" t="s">
        <v>70</v>
      </c>
      <c r="C1088" s="13" t="s">
        <v>13</v>
      </c>
      <c r="D1088" s="13" t="s">
        <v>2</v>
      </c>
      <c r="E1088" s="26" t="s">
        <v>2</v>
      </c>
      <c r="F1088" s="26">
        <f t="shared" si="64"/>
        <v>1</v>
      </c>
      <c r="G1088" s="13">
        <v>12</v>
      </c>
      <c r="H1088" s="15">
        <v>-0.58621471000000003</v>
      </c>
      <c r="I1088" s="15">
        <v>-1.86609626</v>
      </c>
      <c r="J1088" s="15">
        <f t="shared" si="65"/>
        <v>-0.58621471000000003</v>
      </c>
      <c r="K1088" s="15">
        <f t="shared" si="66"/>
        <v>1.8099547511312217E-4</v>
      </c>
      <c r="L1088" s="15">
        <f t="shared" si="67"/>
        <v>-1.0610220995475113E-4</v>
      </c>
    </row>
    <row r="1089" spans="2:12" ht="15" customHeight="1">
      <c r="B1089" s="13" t="s">
        <v>70</v>
      </c>
      <c r="C1089" s="13" t="s">
        <v>14</v>
      </c>
      <c r="D1089" s="13" t="s">
        <v>2</v>
      </c>
      <c r="E1089" s="26" t="s">
        <v>48</v>
      </c>
      <c r="F1089" s="26">
        <f t="shared" si="64"/>
        <v>2</v>
      </c>
      <c r="G1089" s="13">
        <v>12</v>
      </c>
      <c r="H1089" s="15">
        <v>0.24277287</v>
      </c>
      <c r="I1089" s="15">
        <v>0.14662164</v>
      </c>
      <c r="J1089" s="15">
        <f t="shared" si="65"/>
        <v>0.24277287</v>
      </c>
      <c r="K1089" s="15">
        <f t="shared" si="66"/>
        <v>1.8099547511312217E-4</v>
      </c>
      <c r="L1089" s="15">
        <f t="shared" si="67"/>
        <v>4.3940790950226243E-5</v>
      </c>
    </row>
    <row r="1090" spans="2:12" ht="15" customHeight="1">
      <c r="B1090" s="13" t="s">
        <v>70</v>
      </c>
      <c r="C1090" s="13" t="s">
        <v>40</v>
      </c>
      <c r="D1090" s="13" t="s">
        <v>2</v>
      </c>
      <c r="E1090" s="26" t="s">
        <v>48</v>
      </c>
      <c r="F1090" s="26">
        <f t="shared" si="64"/>
        <v>2</v>
      </c>
      <c r="G1090" s="13">
        <v>12</v>
      </c>
      <c r="H1090" s="15">
        <v>0.20994995</v>
      </c>
      <c r="I1090" s="15">
        <v>9.5875329999999995E-2</v>
      </c>
      <c r="J1090" s="15">
        <f t="shared" si="65"/>
        <v>0.20994995</v>
      </c>
      <c r="K1090" s="15">
        <f t="shared" si="66"/>
        <v>1.8099547511312217E-4</v>
      </c>
      <c r="L1090" s="15">
        <f t="shared" si="67"/>
        <v>3.7999990950226241E-5</v>
      </c>
    </row>
    <row r="1091" spans="2:12" ht="15" customHeight="1">
      <c r="B1091" s="13" t="s">
        <v>70</v>
      </c>
      <c r="C1091" s="13" t="s">
        <v>15</v>
      </c>
      <c r="D1091" s="13" t="s">
        <v>48</v>
      </c>
      <c r="E1091" s="26" t="s">
        <v>48</v>
      </c>
      <c r="F1091" s="26">
        <f t="shared" si="64"/>
        <v>4</v>
      </c>
      <c r="G1091" s="13">
        <v>12</v>
      </c>
      <c r="H1091" s="15">
        <v>8.0492800000000003E-2</v>
      </c>
      <c r="I1091" s="15">
        <v>0.18228876999999999</v>
      </c>
      <c r="J1091" s="15">
        <f t="shared" si="65"/>
        <v>0.18228876999999999</v>
      </c>
      <c r="K1091" s="15">
        <f t="shared" si="66"/>
        <v>1.8099547511312217E-4</v>
      </c>
      <c r="L1091" s="15">
        <f t="shared" si="67"/>
        <v>3.2993442533936647E-5</v>
      </c>
    </row>
    <row r="1092" spans="2:12" ht="15" customHeight="1">
      <c r="B1092" s="13" t="s">
        <v>70</v>
      </c>
      <c r="C1092" s="13" t="s">
        <v>16</v>
      </c>
      <c r="D1092" s="13" t="s">
        <v>2</v>
      </c>
      <c r="E1092" s="26" t="s">
        <v>2</v>
      </c>
      <c r="F1092" s="26">
        <f t="shared" si="64"/>
        <v>1</v>
      </c>
      <c r="G1092" s="13">
        <v>12</v>
      </c>
      <c r="H1092" s="15">
        <v>-3.1325909999999998E-2</v>
      </c>
      <c r="I1092" s="15">
        <v>-0.34367581000000003</v>
      </c>
      <c r="J1092" s="15">
        <f t="shared" si="65"/>
        <v>-3.1325909999999998E-2</v>
      </c>
      <c r="K1092" s="15">
        <f t="shared" si="66"/>
        <v>1.8099547511312217E-4</v>
      </c>
      <c r="L1092" s="15">
        <f t="shared" si="67"/>
        <v>-5.6698479638009043E-6</v>
      </c>
    </row>
    <row r="1093" spans="2:12" ht="15" customHeight="1">
      <c r="B1093" s="13" t="s">
        <v>70</v>
      </c>
      <c r="C1093" s="13" t="s">
        <v>17</v>
      </c>
      <c r="D1093" s="13" t="s">
        <v>2</v>
      </c>
      <c r="E1093" s="26" t="s">
        <v>2</v>
      </c>
      <c r="F1093" s="26">
        <f t="shared" ref="F1093:F1156" si="68">IF(AND(D1093="Check",E1093="Check"),1, IF(AND(D1093="Check",E1093="Raise"),2, IF(AND(D1093="Raise",E1093="Check"),3, IF(AND(D1093="Raise",E1093="Raise"),4,"Error"))))</f>
        <v>1</v>
      </c>
      <c r="G1093" s="13">
        <v>12</v>
      </c>
      <c r="H1093" s="15">
        <v>-2.68065E-2</v>
      </c>
      <c r="I1093" s="15">
        <v>-0.34840854999999998</v>
      </c>
      <c r="J1093" s="15">
        <f t="shared" ref="J1093:J1156" si="69">MAX(H1093:I1093)</f>
        <v>-2.68065E-2</v>
      </c>
      <c r="K1093" s="15">
        <f t="shared" ref="K1093:K1156" si="70">G1093/SUM(G$4:G$5086)</f>
        <v>1.8099547511312217E-4</v>
      </c>
      <c r="L1093" s="15">
        <f t="shared" ref="L1093:L1156" si="71">K1093*J1093</f>
        <v>-4.8518552036199099E-6</v>
      </c>
    </row>
    <row r="1094" spans="2:12" ht="15" customHeight="1">
      <c r="B1094" s="13" t="s">
        <v>70</v>
      </c>
      <c r="C1094" s="13" t="s">
        <v>18</v>
      </c>
      <c r="D1094" s="13" t="s">
        <v>2</v>
      </c>
      <c r="E1094" s="26" t="s">
        <v>2</v>
      </c>
      <c r="F1094" s="26">
        <f t="shared" si="68"/>
        <v>1</v>
      </c>
      <c r="G1094" s="13">
        <v>12</v>
      </c>
      <c r="H1094" s="15">
        <v>-5.1666150000000001E-2</v>
      </c>
      <c r="I1094" s="15">
        <v>-0.39060105000000001</v>
      </c>
      <c r="J1094" s="15">
        <f t="shared" si="69"/>
        <v>-5.1666150000000001E-2</v>
      </c>
      <c r="K1094" s="15">
        <f t="shared" si="70"/>
        <v>1.8099547511312217E-4</v>
      </c>
      <c r="L1094" s="15">
        <f t="shared" si="71"/>
        <v>-9.3513393665158367E-6</v>
      </c>
    </row>
    <row r="1095" spans="2:12" ht="15" customHeight="1">
      <c r="B1095" s="13" t="s">
        <v>70</v>
      </c>
      <c r="C1095" s="13" t="s">
        <v>19</v>
      </c>
      <c r="D1095" s="13" t="s">
        <v>2</v>
      </c>
      <c r="E1095" s="26" t="s">
        <v>2</v>
      </c>
      <c r="F1095" s="26">
        <f t="shared" si="68"/>
        <v>1</v>
      </c>
      <c r="G1095" s="13">
        <v>12</v>
      </c>
      <c r="H1095" s="15">
        <v>-7.0945400000000006E-2</v>
      </c>
      <c r="I1095" s="15">
        <v>-0.41863282000000002</v>
      </c>
      <c r="J1095" s="15">
        <f t="shared" si="69"/>
        <v>-7.0945400000000006E-2</v>
      </c>
      <c r="K1095" s="15">
        <f t="shared" si="70"/>
        <v>1.8099547511312217E-4</v>
      </c>
      <c r="L1095" s="15">
        <f t="shared" si="71"/>
        <v>-1.2840796380090499E-5</v>
      </c>
    </row>
    <row r="1096" spans="2:12" ht="15" customHeight="1">
      <c r="B1096" s="13" t="s">
        <v>70</v>
      </c>
      <c r="C1096" s="13" t="s">
        <v>20</v>
      </c>
      <c r="D1096" s="13" t="s">
        <v>2</v>
      </c>
      <c r="E1096" s="26" t="s">
        <v>2</v>
      </c>
      <c r="F1096" s="26">
        <f t="shared" si="68"/>
        <v>1</v>
      </c>
      <c r="G1096" s="13">
        <v>12</v>
      </c>
      <c r="H1096" s="15">
        <v>-8.3047300000000004E-2</v>
      </c>
      <c r="I1096" s="15">
        <v>-0.43782597000000001</v>
      </c>
      <c r="J1096" s="15">
        <f t="shared" si="69"/>
        <v>-8.3047300000000004E-2</v>
      </c>
      <c r="K1096" s="15">
        <f t="shared" si="70"/>
        <v>1.8099547511312217E-4</v>
      </c>
      <c r="L1096" s="15">
        <f t="shared" si="71"/>
        <v>-1.5031185520361991E-5</v>
      </c>
    </row>
    <row r="1097" spans="2:12" ht="15" customHeight="1">
      <c r="B1097" s="13" t="s">
        <v>70</v>
      </c>
      <c r="C1097" s="13" t="s">
        <v>21</v>
      </c>
      <c r="D1097" s="13" t="s">
        <v>2</v>
      </c>
      <c r="E1097" s="26" t="s">
        <v>2</v>
      </c>
      <c r="F1097" s="26">
        <f t="shared" si="68"/>
        <v>1</v>
      </c>
      <c r="G1097" s="13">
        <v>12</v>
      </c>
      <c r="H1097" s="15">
        <v>-0.11988049000000001</v>
      </c>
      <c r="I1097" s="15">
        <v>-0.46041166</v>
      </c>
      <c r="J1097" s="15">
        <f t="shared" si="69"/>
        <v>-0.11988049000000001</v>
      </c>
      <c r="K1097" s="15">
        <f t="shared" si="70"/>
        <v>1.8099547511312217E-4</v>
      </c>
      <c r="L1097" s="15">
        <f t="shared" si="71"/>
        <v>-2.1697826244343891E-5</v>
      </c>
    </row>
    <row r="1098" spans="2:12" ht="15" customHeight="1">
      <c r="B1098" s="13" t="s">
        <v>70</v>
      </c>
      <c r="C1098" s="13" t="s">
        <v>23</v>
      </c>
      <c r="D1098" s="13" t="s">
        <v>2</v>
      </c>
      <c r="E1098" s="26" t="s">
        <v>2</v>
      </c>
      <c r="F1098" s="26">
        <f t="shared" si="68"/>
        <v>1</v>
      </c>
      <c r="G1098" s="13">
        <v>12</v>
      </c>
      <c r="H1098" s="15">
        <v>-0.61167269999999996</v>
      </c>
      <c r="I1098" s="15">
        <v>-1.89652066</v>
      </c>
      <c r="J1098" s="15">
        <f t="shared" si="69"/>
        <v>-0.61167269999999996</v>
      </c>
      <c r="K1098" s="15">
        <f t="shared" si="70"/>
        <v>1.8099547511312217E-4</v>
      </c>
      <c r="L1098" s="15">
        <f t="shared" si="71"/>
        <v>-1.1070999095022624E-4</v>
      </c>
    </row>
    <row r="1099" spans="2:12" ht="15" customHeight="1">
      <c r="B1099" s="13" t="s">
        <v>70</v>
      </c>
      <c r="C1099" s="13" t="s">
        <v>24</v>
      </c>
      <c r="D1099" s="13" t="s">
        <v>2</v>
      </c>
      <c r="E1099" s="26" t="s">
        <v>2</v>
      </c>
      <c r="F1099" s="26">
        <f t="shared" si="68"/>
        <v>1</v>
      </c>
      <c r="G1099" s="13">
        <v>12</v>
      </c>
      <c r="H1099" s="15">
        <v>-0.59052194000000002</v>
      </c>
      <c r="I1099" s="15">
        <v>-1.8662890599999999</v>
      </c>
      <c r="J1099" s="15">
        <f t="shared" si="69"/>
        <v>-0.59052194000000002</v>
      </c>
      <c r="K1099" s="15">
        <f t="shared" si="70"/>
        <v>1.8099547511312217E-4</v>
      </c>
      <c r="L1099" s="15">
        <f t="shared" si="71"/>
        <v>-1.0688179909502262E-4</v>
      </c>
    </row>
    <row r="1100" spans="2:12" ht="15" customHeight="1">
      <c r="B1100" s="13" t="s">
        <v>70</v>
      </c>
      <c r="C1100" s="13" t="s">
        <v>25</v>
      </c>
      <c r="D1100" s="13" t="s">
        <v>2</v>
      </c>
      <c r="E1100" s="26" t="s">
        <v>2</v>
      </c>
      <c r="F1100" s="26">
        <f t="shared" si="68"/>
        <v>1</v>
      </c>
      <c r="G1100" s="13">
        <v>12</v>
      </c>
      <c r="H1100" s="15">
        <v>-0.59365224000000005</v>
      </c>
      <c r="I1100" s="15">
        <v>-1.8772629300000001</v>
      </c>
      <c r="J1100" s="15">
        <f t="shared" si="69"/>
        <v>-0.59365224000000005</v>
      </c>
      <c r="K1100" s="15">
        <f t="shared" si="70"/>
        <v>1.8099547511312217E-4</v>
      </c>
      <c r="L1100" s="15">
        <f t="shared" si="71"/>
        <v>-1.0744836923076924E-4</v>
      </c>
    </row>
    <row r="1101" spans="2:12" ht="15" customHeight="1">
      <c r="B1101" s="13" t="s">
        <v>70</v>
      </c>
      <c r="C1101" s="13" t="s">
        <v>26</v>
      </c>
      <c r="D1101" s="13" t="s">
        <v>2</v>
      </c>
      <c r="E1101" s="26" t="s">
        <v>2</v>
      </c>
      <c r="F1101" s="26">
        <f t="shared" si="68"/>
        <v>1</v>
      </c>
      <c r="G1101" s="13">
        <v>24</v>
      </c>
      <c r="H1101" s="15">
        <v>0.22045753000000001</v>
      </c>
      <c r="I1101" s="15">
        <v>0.10126611000000001</v>
      </c>
      <c r="J1101" s="15">
        <f t="shared" si="69"/>
        <v>0.22045753000000001</v>
      </c>
      <c r="K1101" s="15">
        <f t="shared" si="70"/>
        <v>3.6199095022624434E-4</v>
      </c>
      <c r="L1101" s="15">
        <f t="shared" si="71"/>
        <v>7.9803630769230774E-5</v>
      </c>
    </row>
    <row r="1102" spans="2:12" ht="15" customHeight="1">
      <c r="B1102" s="13" t="s">
        <v>70</v>
      </c>
      <c r="C1102" s="13" t="s">
        <v>27</v>
      </c>
      <c r="D1102" s="13" t="s">
        <v>2</v>
      </c>
      <c r="E1102" s="26" t="s">
        <v>2</v>
      </c>
      <c r="F1102" s="26">
        <f t="shared" si="68"/>
        <v>1</v>
      </c>
      <c r="G1102" s="13">
        <v>24</v>
      </c>
      <c r="H1102" s="15">
        <v>0.18872419000000001</v>
      </c>
      <c r="I1102" s="15">
        <v>5.1529039999999998E-2</v>
      </c>
      <c r="J1102" s="15">
        <f t="shared" si="69"/>
        <v>0.18872419000000001</v>
      </c>
      <c r="K1102" s="15">
        <f t="shared" si="70"/>
        <v>3.6199095022624434E-4</v>
      </c>
      <c r="L1102" s="15">
        <f t="shared" si="71"/>
        <v>6.8316448868778289E-5</v>
      </c>
    </row>
    <row r="1103" spans="2:12" ht="15" customHeight="1">
      <c r="B1103" s="13" t="s">
        <v>70</v>
      </c>
      <c r="C1103" s="13" t="s">
        <v>28</v>
      </c>
      <c r="D1103" s="13" t="s">
        <v>48</v>
      </c>
      <c r="E1103" s="26" t="s">
        <v>48</v>
      </c>
      <c r="F1103" s="26">
        <f t="shared" si="68"/>
        <v>4</v>
      </c>
      <c r="G1103" s="13">
        <v>24</v>
      </c>
      <c r="H1103" s="15">
        <v>6.5544350000000001E-2</v>
      </c>
      <c r="I1103" s="15">
        <v>0.13819581</v>
      </c>
      <c r="J1103" s="15">
        <f t="shared" si="69"/>
        <v>0.13819581</v>
      </c>
      <c r="K1103" s="15">
        <f t="shared" si="70"/>
        <v>3.6199095022624434E-4</v>
      </c>
      <c r="L1103" s="15">
        <f t="shared" si="71"/>
        <v>5.0025632579185522E-5</v>
      </c>
    </row>
    <row r="1104" spans="2:12" ht="15" customHeight="1">
      <c r="B1104" s="13" t="s">
        <v>70</v>
      </c>
      <c r="C1104" s="13" t="s">
        <v>29</v>
      </c>
      <c r="D1104" s="13" t="s">
        <v>2</v>
      </c>
      <c r="E1104" s="26" t="s">
        <v>2</v>
      </c>
      <c r="F1104" s="26">
        <f t="shared" si="68"/>
        <v>1</v>
      </c>
      <c r="G1104" s="13">
        <v>24</v>
      </c>
      <c r="H1104" s="15">
        <v>-4.6773879999999997E-2</v>
      </c>
      <c r="I1104" s="15">
        <v>-0.38051968000000003</v>
      </c>
      <c r="J1104" s="15">
        <f t="shared" si="69"/>
        <v>-4.6773879999999997E-2</v>
      </c>
      <c r="K1104" s="15">
        <f t="shared" si="70"/>
        <v>3.6199095022624434E-4</v>
      </c>
      <c r="L1104" s="15">
        <f t="shared" si="71"/>
        <v>-1.6931721266968325E-5</v>
      </c>
    </row>
    <row r="1105" spans="2:12" ht="15" customHeight="1">
      <c r="B1105" s="13" t="s">
        <v>70</v>
      </c>
      <c r="C1105" s="13" t="s">
        <v>30</v>
      </c>
      <c r="D1105" s="13" t="s">
        <v>2</v>
      </c>
      <c r="E1105" s="26" t="s">
        <v>2</v>
      </c>
      <c r="F1105" s="26">
        <f t="shared" si="68"/>
        <v>1</v>
      </c>
      <c r="G1105" s="13">
        <v>24</v>
      </c>
      <c r="H1105" s="15">
        <v>-4.2257450000000002E-2</v>
      </c>
      <c r="I1105" s="15">
        <v>-0.38457791000000002</v>
      </c>
      <c r="J1105" s="15">
        <f t="shared" si="69"/>
        <v>-4.2257450000000002E-2</v>
      </c>
      <c r="K1105" s="15">
        <f t="shared" si="70"/>
        <v>3.6199095022624434E-4</v>
      </c>
      <c r="L1105" s="15">
        <f t="shared" si="71"/>
        <v>-1.5296814479638011E-5</v>
      </c>
    </row>
    <row r="1106" spans="2:12" ht="15" customHeight="1">
      <c r="B1106" s="13" t="s">
        <v>70</v>
      </c>
      <c r="C1106" s="13" t="s">
        <v>31</v>
      </c>
      <c r="D1106" s="13" t="s">
        <v>2</v>
      </c>
      <c r="E1106" s="26" t="s">
        <v>2</v>
      </c>
      <c r="F1106" s="26">
        <f t="shared" si="68"/>
        <v>1</v>
      </c>
      <c r="G1106" s="13">
        <v>24</v>
      </c>
      <c r="H1106" s="15">
        <v>-6.5226240000000005E-2</v>
      </c>
      <c r="I1106" s="15">
        <v>-0.42419119</v>
      </c>
      <c r="J1106" s="15">
        <f t="shared" si="69"/>
        <v>-6.5226240000000005E-2</v>
      </c>
      <c r="K1106" s="15">
        <f t="shared" si="70"/>
        <v>3.6199095022624434E-4</v>
      </c>
      <c r="L1106" s="15">
        <f t="shared" si="71"/>
        <v>-2.361130859728507E-5</v>
      </c>
    </row>
    <row r="1107" spans="2:12" ht="15" customHeight="1">
      <c r="B1107" s="13" t="s">
        <v>70</v>
      </c>
      <c r="C1107" s="13" t="s">
        <v>32</v>
      </c>
      <c r="D1107" s="13" t="s">
        <v>2</v>
      </c>
      <c r="E1107" s="26" t="s">
        <v>2</v>
      </c>
      <c r="F1107" s="26">
        <f t="shared" si="68"/>
        <v>1</v>
      </c>
      <c r="G1107" s="13">
        <v>24</v>
      </c>
      <c r="H1107" s="15">
        <v>-8.2755079999999995E-2</v>
      </c>
      <c r="I1107" s="15">
        <v>-0.44999222</v>
      </c>
      <c r="J1107" s="15">
        <f t="shared" si="69"/>
        <v>-8.2755079999999995E-2</v>
      </c>
      <c r="K1107" s="15">
        <f t="shared" si="70"/>
        <v>3.6199095022624434E-4</v>
      </c>
      <c r="L1107" s="15">
        <f t="shared" si="71"/>
        <v>-2.9956590045248866E-5</v>
      </c>
    </row>
    <row r="1108" spans="2:12" ht="15" customHeight="1">
      <c r="B1108" s="13" t="s">
        <v>70</v>
      </c>
      <c r="C1108" s="13" t="s">
        <v>33</v>
      </c>
      <c r="D1108" s="13" t="s">
        <v>2</v>
      </c>
      <c r="E1108" s="26" t="s">
        <v>2</v>
      </c>
      <c r="F1108" s="26">
        <f t="shared" si="68"/>
        <v>1</v>
      </c>
      <c r="G1108" s="13">
        <v>24</v>
      </c>
      <c r="H1108" s="15">
        <v>-9.3271569999999998E-2</v>
      </c>
      <c r="I1108" s="15">
        <v>-0.46721985999999999</v>
      </c>
      <c r="J1108" s="15">
        <f t="shared" si="69"/>
        <v>-9.3271569999999998E-2</v>
      </c>
      <c r="K1108" s="15">
        <f t="shared" si="70"/>
        <v>3.6199095022624434E-4</v>
      </c>
      <c r="L1108" s="15">
        <f t="shared" si="71"/>
        <v>-3.3763464253393665E-5</v>
      </c>
    </row>
    <row r="1109" spans="2:12" ht="15" customHeight="1">
      <c r="B1109" s="13" t="s">
        <v>70</v>
      </c>
      <c r="C1109" s="13" t="s">
        <v>34</v>
      </c>
      <c r="D1109" s="13" t="s">
        <v>2</v>
      </c>
      <c r="E1109" s="26" t="s">
        <v>2</v>
      </c>
      <c r="F1109" s="26">
        <f t="shared" si="68"/>
        <v>1</v>
      </c>
      <c r="G1109" s="13">
        <v>24</v>
      </c>
      <c r="H1109" s="15">
        <v>-0.11750840999999999</v>
      </c>
      <c r="I1109" s="15">
        <v>-0.47747065</v>
      </c>
      <c r="J1109" s="15">
        <f t="shared" si="69"/>
        <v>-0.11750840999999999</v>
      </c>
      <c r="K1109" s="15">
        <f t="shared" si="70"/>
        <v>3.6199095022624434E-4</v>
      </c>
      <c r="L1109" s="15">
        <f t="shared" si="71"/>
        <v>-4.2536980995475107E-5</v>
      </c>
    </row>
    <row r="1110" spans="2:12" ht="15" customHeight="1">
      <c r="B1110" s="13" t="s">
        <v>70</v>
      </c>
      <c r="C1110" s="13" t="s">
        <v>35</v>
      </c>
      <c r="D1110" s="13" t="s">
        <v>2</v>
      </c>
      <c r="E1110" s="26" t="s">
        <v>2</v>
      </c>
      <c r="F1110" s="26">
        <f t="shared" si="68"/>
        <v>1</v>
      </c>
      <c r="G1110" s="13">
        <v>24</v>
      </c>
      <c r="H1110" s="15">
        <v>-0.82020789999999999</v>
      </c>
      <c r="I1110" s="15">
        <v>-1.5877003300000001</v>
      </c>
      <c r="J1110" s="15">
        <f t="shared" si="69"/>
        <v>-0.82020789999999999</v>
      </c>
      <c r="K1110" s="15">
        <f t="shared" si="70"/>
        <v>3.6199095022624434E-4</v>
      </c>
      <c r="L1110" s="15">
        <f t="shared" si="71"/>
        <v>-2.9690783710407237E-4</v>
      </c>
    </row>
    <row r="1111" spans="2:12" ht="15" customHeight="1">
      <c r="B1111" s="13" t="s">
        <v>70</v>
      </c>
      <c r="C1111" s="13" t="s">
        <v>36</v>
      </c>
      <c r="D1111" s="13" t="s">
        <v>2</v>
      </c>
      <c r="E1111" s="26" t="s">
        <v>2</v>
      </c>
      <c r="F1111" s="26">
        <f t="shared" si="68"/>
        <v>1</v>
      </c>
      <c r="G1111" s="13">
        <v>24</v>
      </c>
      <c r="H1111" s="15">
        <v>-0.62017772000000004</v>
      </c>
      <c r="I1111" s="15">
        <v>-1.8938380100000001</v>
      </c>
      <c r="J1111" s="15">
        <f t="shared" si="69"/>
        <v>-0.62017772000000004</v>
      </c>
      <c r="K1111" s="15">
        <f t="shared" si="70"/>
        <v>3.6199095022624434E-4</v>
      </c>
      <c r="L1111" s="15">
        <f t="shared" si="71"/>
        <v>-2.244987221719457E-4</v>
      </c>
    </row>
    <row r="1112" spans="2:12" ht="15" customHeight="1">
      <c r="B1112" s="13" t="s">
        <v>70</v>
      </c>
      <c r="C1112" s="13" t="s">
        <v>37</v>
      </c>
      <c r="D1112" s="13" t="s">
        <v>2</v>
      </c>
      <c r="E1112" s="26" t="s">
        <v>2</v>
      </c>
      <c r="F1112" s="26">
        <f t="shared" si="68"/>
        <v>1</v>
      </c>
      <c r="G1112" s="13">
        <v>24</v>
      </c>
      <c r="H1112" s="15">
        <v>-0.60070122999999997</v>
      </c>
      <c r="I1112" s="15">
        <v>-1.86546609</v>
      </c>
      <c r="J1112" s="15">
        <f t="shared" si="69"/>
        <v>-0.60070122999999997</v>
      </c>
      <c r="K1112" s="15">
        <f t="shared" si="70"/>
        <v>3.6199095022624434E-4</v>
      </c>
      <c r="L1112" s="15">
        <f t="shared" si="71"/>
        <v>-2.1744840904977373E-4</v>
      </c>
    </row>
    <row r="1113" spans="2:12" ht="15" customHeight="1">
      <c r="B1113" s="13" t="s">
        <v>70</v>
      </c>
      <c r="C1113" s="13" t="s">
        <v>38</v>
      </c>
      <c r="D1113" s="13" t="s">
        <v>2</v>
      </c>
      <c r="E1113" s="26" t="s">
        <v>2</v>
      </c>
      <c r="F1113" s="26">
        <f t="shared" si="68"/>
        <v>1</v>
      </c>
      <c r="G1113" s="13">
        <v>24</v>
      </c>
      <c r="H1113" s="15">
        <v>-0.60509822999999996</v>
      </c>
      <c r="I1113" s="15">
        <v>-1.8779097300000001</v>
      </c>
      <c r="J1113" s="15">
        <f t="shared" si="69"/>
        <v>-0.60509822999999996</v>
      </c>
      <c r="K1113" s="15">
        <f t="shared" si="70"/>
        <v>3.6199095022624434E-4</v>
      </c>
      <c r="L1113" s="15">
        <f t="shared" si="71"/>
        <v>-2.1904008325791853E-4</v>
      </c>
    </row>
    <row r="1114" spans="2:12" ht="15" customHeight="1">
      <c r="B1114" s="13" t="s">
        <v>71</v>
      </c>
      <c r="C1114" s="13" t="s">
        <v>53</v>
      </c>
      <c r="D1114" s="13" t="s">
        <v>2</v>
      </c>
      <c r="E1114" s="26" t="s">
        <v>48</v>
      </c>
      <c r="F1114" s="26">
        <f t="shared" si="68"/>
        <v>2</v>
      </c>
      <c r="G1114" s="13">
        <v>12</v>
      </c>
      <c r="H1114" s="15">
        <v>0.32780052999999998</v>
      </c>
      <c r="I1114" s="15">
        <v>0.29455165999999999</v>
      </c>
      <c r="J1114" s="15">
        <f t="shared" si="69"/>
        <v>0.32780052999999998</v>
      </c>
      <c r="K1114" s="15">
        <f t="shared" si="70"/>
        <v>1.8099547511312217E-4</v>
      </c>
      <c r="L1114" s="15">
        <f t="shared" si="71"/>
        <v>5.9330412669683252E-5</v>
      </c>
    </row>
    <row r="1115" spans="2:12" ht="15" customHeight="1">
      <c r="B1115" s="13" t="s">
        <v>71</v>
      </c>
      <c r="C1115" s="13" t="s">
        <v>1</v>
      </c>
      <c r="D1115" s="13" t="s">
        <v>2</v>
      </c>
      <c r="E1115" s="26" t="s">
        <v>48</v>
      </c>
      <c r="F1115" s="26">
        <f t="shared" si="68"/>
        <v>2</v>
      </c>
      <c r="G1115" s="13">
        <v>12</v>
      </c>
      <c r="H1115" s="15">
        <v>0.29255304999999998</v>
      </c>
      <c r="I1115" s="15">
        <v>0.24356319000000001</v>
      </c>
      <c r="J1115" s="15">
        <f t="shared" si="69"/>
        <v>0.29255304999999998</v>
      </c>
      <c r="K1115" s="15">
        <f t="shared" si="70"/>
        <v>1.8099547511312217E-4</v>
      </c>
      <c r="L1115" s="15">
        <f t="shared" si="71"/>
        <v>5.2950778280542985E-5</v>
      </c>
    </row>
    <row r="1116" spans="2:12" ht="15" customHeight="1">
      <c r="B1116" s="13" t="s">
        <v>71</v>
      </c>
      <c r="C1116" s="13" t="s">
        <v>4</v>
      </c>
      <c r="D1116" s="13" t="s">
        <v>2</v>
      </c>
      <c r="E1116" s="26" t="s">
        <v>2</v>
      </c>
      <c r="F1116" s="26">
        <f t="shared" si="68"/>
        <v>1</v>
      </c>
      <c r="G1116" s="13">
        <v>12</v>
      </c>
      <c r="H1116" s="15">
        <v>5.750392E-2</v>
      </c>
      <c r="I1116" s="15">
        <v>-0.20496571</v>
      </c>
      <c r="J1116" s="15">
        <f t="shared" si="69"/>
        <v>5.750392E-2</v>
      </c>
      <c r="K1116" s="15">
        <f t="shared" si="70"/>
        <v>1.8099547511312217E-4</v>
      </c>
      <c r="L1116" s="15">
        <f t="shared" si="71"/>
        <v>1.0407949321266967E-5</v>
      </c>
    </row>
    <row r="1117" spans="2:12" ht="15" customHeight="1">
      <c r="B1117" s="13" t="s">
        <v>71</v>
      </c>
      <c r="C1117" s="13" t="s">
        <v>5</v>
      </c>
      <c r="D1117" s="13" t="s">
        <v>2</v>
      </c>
      <c r="E1117" s="26" t="s">
        <v>2</v>
      </c>
      <c r="F1117" s="26">
        <f t="shared" si="68"/>
        <v>1</v>
      </c>
      <c r="G1117" s="13">
        <v>12</v>
      </c>
      <c r="H1117" s="15">
        <v>5.5528170000000002E-2</v>
      </c>
      <c r="I1117" s="15">
        <v>-0.22385111999999999</v>
      </c>
      <c r="J1117" s="15">
        <f t="shared" si="69"/>
        <v>5.5528170000000002E-2</v>
      </c>
      <c r="K1117" s="15">
        <f t="shared" si="70"/>
        <v>1.8099547511312217E-4</v>
      </c>
      <c r="L1117" s="15">
        <f t="shared" si="71"/>
        <v>1.0050347511312217E-5</v>
      </c>
    </row>
    <row r="1118" spans="2:12" ht="15" customHeight="1">
      <c r="B1118" s="13" t="s">
        <v>71</v>
      </c>
      <c r="C1118" s="13" t="s">
        <v>6</v>
      </c>
      <c r="D1118" s="13" t="s">
        <v>2</v>
      </c>
      <c r="E1118" s="26" t="s">
        <v>2</v>
      </c>
      <c r="F1118" s="26">
        <f t="shared" si="68"/>
        <v>1</v>
      </c>
      <c r="G1118" s="13">
        <v>12</v>
      </c>
      <c r="H1118" s="15">
        <v>5.1680080000000003E-2</v>
      </c>
      <c r="I1118" s="15">
        <v>-0.23880165</v>
      </c>
      <c r="J1118" s="15">
        <f t="shared" si="69"/>
        <v>5.1680080000000003E-2</v>
      </c>
      <c r="K1118" s="15">
        <f t="shared" si="70"/>
        <v>1.8099547511312217E-4</v>
      </c>
      <c r="L1118" s="15">
        <f t="shared" si="71"/>
        <v>9.3538606334841633E-6</v>
      </c>
    </row>
    <row r="1119" spans="2:12" ht="15" customHeight="1">
      <c r="B1119" s="13" t="s">
        <v>71</v>
      </c>
      <c r="C1119" s="13" t="s">
        <v>7</v>
      </c>
      <c r="D1119" s="13" t="s">
        <v>2</v>
      </c>
      <c r="E1119" s="26" t="s">
        <v>2</v>
      </c>
      <c r="F1119" s="26">
        <f t="shared" si="68"/>
        <v>1</v>
      </c>
      <c r="G1119" s="13">
        <v>12</v>
      </c>
      <c r="H1119" s="15">
        <v>3.0265469999999999E-2</v>
      </c>
      <c r="I1119" s="15">
        <v>-0.27714281000000002</v>
      </c>
      <c r="J1119" s="15">
        <f t="shared" si="69"/>
        <v>3.0265469999999999E-2</v>
      </c>
      <c r="K1119" s="15">
        <f t="shared" si="70"/>
        <v>1.8099547511312217E-4</v>
      </c>
      <c r="L1119" s="15">
        <f t="shared" si="71"/>
        <v>5.4779131221719456E-6</v>
      </c>
    </row>
    <row r="1120" spans="2:12" ht="15" customHeight="1">
      <c r="B1120" s="13" t="s">
        <v>71</v>
      </c>
      <c r="C1120" s="13" t="s">
        <v>8</v>
      </c>
      <c r="D1120" s="13" t="s">
        <v>2</v>
      </c>
      <c r="E1120" s="26" t="s">
        <v>2</v>
      </c>
      <c r="F1120" s="26">
        <f t="shared" si="68"/>
        <v>1</v>
      </c>
      <c r="G1120" s="13">
        <v>12</v>
      </c>
      <c r="H1120" s="15">
        <v>2.7969020000000001E-2</v>
      </c>
      <c r="I1120" s="15">
        <v>-0.28908777000000002</v>
      </c>
      <c r="J1120" s="15">
        <f t="shared" si="69"/>
        <v>2.7969020000000001E-2</v>
      </c>
      <c r="K1120" s="15">
        <f t="shared" si="70"/>
        <v>1.8099547511312217E-4</v>
      </c>
      <c r="L1120" s="15">
        <f t="shared" si="71"/>
        <v>5.062266063348416E-6</v>
      </c>
    </row>
    <row r="1121" spans="2:12" ht="15" customHeight="1">
      <c r="B1121" s="13" t="s">
        <v>71</v>
      </c>
      <c r="C1121" s="13" t="s">
        <v>9</v>
      </c>
      <c r="D1121" s="13" t="s">
        <v>2</v>
      </c>
      <c r="E1121" s="26" t="s">
        <v>2</v>
      </c>
      <c r="F1121" s="26">
        <f t="shared" si="68"/>
        <v>1</v>
      </c>
      <c r="G1121" s="13">
        <v>12</v>
      </c>
      <c r="H1121" s="15">
        <v>-8.4343400000000002E-3</v>
      </c>
      <c r="I1121" s="15">
        <v>-0.31200347</v>
      </c>
      <c r="J1121" s="15">
        <f t="shared" si="69"/>
        <v>-8.4343400000000002E-3</v>
      </c>
      <c r="K1121" s="15">
        <f t="shared" si="70"/>
        <v>1.8099547511312217E-4</v>
      </c>
      <c r="L1121" s="15">
        <f t="shared" si="71"/>
        <v>-1.5265773755656108E-6</v>
      </c>
    </row>
    <row r="1122" spans="2:12" ht="15" customHeight="1">
      <c r="B1122" s="13" t="s">
        <v>71</v>
      </c>
      <c r="C1122" s="13" t="s">
        <v>10</v>
      </c>
      <c r="D1122" s="13" t="s">
        <v>2</v>
      </c>
      <c r="E1122" s="26" t="s">
        <v>2</v>
      </c>
      <c r="F1122" s="26">
        <f t="shared" si="68"/>
        <v>1</v>
      </c>
      <c r="G1122" s="13">
        <v>12</v>
      </c>
      <c r="H1122" s="15">
        <v>9.0702500000000002E-3</v>
      </c>
      <c r="I1122" s="15">
        <v>-0.27677341</v>
      </c>
      <c r="J1122" s="15">
        <f t="shared" si="69"/>
        <v>9.0702500000000002E-3</v>
      </c>
      <c r="K1122" s="15">
        <f t="shared" si="70"/>
        <v>1.8099547511312217E-4</v>
      </c>
      <c r="L1122" s="15">
        <f t="shared" si="71"/>
        <v>1.6416742081447964E-6</v>
      </c>
    </row>
    <row r="1123" spans="2:12" ht="15" customHeight="1">
      <c r="B1123" s="13" t="s">
        <v>71</v>
      </c>
      <c r="C1123" s="13" t="s">
        <v>11</v>
      </c>
      <c r="D1123" s="13" t="s">
        <v>2</v>
      </c>
      <c r="E1123" s="26" t="s">
        <v>2</v>
      </c>
      <c r="F1123" s="26">
        <f t="shared" si="68"/>
        <v>1</v>
      </c>
      <c r="G1123" s="13">
        <v>12</v>
      </c>
      <c r="H1123" s="15">
        <v>-0.79273199000000005</v>
      </c>
      <c r="I1123" s="15">
        <v>-1.5542735000000001</v>
      </c>
      <c r="J1123" s="15">
        <f t="shared" si="69"/>
        <v>-0.79273199000000005</v>
      </c>
      <c r="K1123" s="15">
        <f t="shared" si="70"/>
        <v>1.8099547511312217E-4</v>
      </c>
      <c r="L1123" s="15">
        <f t="shared" si="71"/>
        <v>-1.4348090316742082E-4</v>
      </c>
    </row>
    <row r="1124" spans="2:12" ht="15" customHeight="1">
      <c r="B1124" s="13" t="s">
        <v>71</v>
      </c>
      <c r="C1124" s="13" t="s">
        <v>12</v>
      </c>
      <c r="D1124" s="13" t="s">
        <v>2</v>
      </c>
      <c r="E1124" s="26" t="s">
        <v>2</v>
      </c>
      <c r="F1124" s="26">
        <f t="shared" si="68"/>
        <v>1</v>
      </c>
      <c r="G1124" s="13">
        <v>12</v>
      </c>
      <c r="H1124" s="15">
        <v>-0.57882758999999995</v>
      </c>
      <c r="I1124" s="15">
        <v>-1.85681516</v>
      </c>
      <c r="J1124" s="15">
        <f t="shared" si="69"/>
        <v>-0.57882758999999995</v>
      </c>
      <c r="K1124" s="15">
        <f t="shared" si="70"/>
        <v>1.8099547511312217E-4</v>
      </c>
      <c r="L1124" s="15">
        <f t="shared" si="71"/>
        <v>-1.0476517466063347E-4</v>
      </c>
    </row>
    <row r="1125" spans="2:12" ht="15" customHeight="1">
      <c r="B1125" s="13" t="s">
        <v>71</v>
      </c>
      <c r="C1125" s="13" t="s">
        <v>13</v>
      </c>
      <c r="D1125" s="13" t="s">
        <v>2</v>
      </c>
      <c r="E1125" s="26" t="s">
        <v>2</v>
      </c>
      <c r="F1125" s="26">
        <f t="shared" si="68"/>
        <v>1</v>
      </c>
      <c r="G1125" s="13">
        <v>12</v>
      </c>
      <c r="H1125" s="15">
        <v>-0.58374963999999996</v>
      </c>
      <c r="I1125" s="15">
        <v>-1.8693858000000001</v>
      </c>
      <c r="J1125" s="15">
        <f t="shared" si="69"/>
        <v>-0.58374963999999996</v>
      </c>
      <c r="K1125" s="15">
        <f t="shared" si="70"/>
        <v>1.8099547511312217E-4</v>
      </c>
      <c r="L1125" s="15">
        <f t="shared" si="71"/>
        <v>-1.0565604343891401E-4</v>
      </c>
    </row>
    <row r="1126" spans="2:12" ht="15" customHeight="1">
      <c r="B1126" s="13" t="s">
        <v>71</v>
      </c>
      <c r="C1126" s="13" t="s">
        <v>14</v>
      </c>
      <c r="D1126" s="13" t="s">
        <v>2</v>
      </c>
      <c r="E1126" s="26" t="s">
        <v>48</v>
      </c>
      <c r="F1126" s="26">
        <f t="shared" si="68"/>
        <v>2</v>
      </c>
      <c r="G1126" s="13">
        <v>12</v>
      </c>
      <c r="H1126" s="15">
        <v>0.33117851999999998</v>
      </c>
      <c r="I1126" s="15">
        <v>0.29690451000000001</v>
      </c>
      <c r="J1126" s="15">
        <f t="shared" si="69"/>
        <v>0.33117851999999998</v>
      </c>
      <c r="K1126" s="15">
        <f t="shared" si="70"/>
        <v>1.8099547511312217E-4</v>
      </c>
      <c r="L1126" s="15">
        <f t="shared" si="71"/>
        <v>5.9941813574660631E-5</v>
      </c>
    </row>
    <row r="1127" spans="2:12" ht="15" customHeight="1">
      <c r="B1127" s="13" t="s">
        <v>71</v>
      </c>
      <c r="C1127" s="13" t="s">
        <v>40</v>
      </c>
      <c r="D1127" s="13" t="s">
        <v>2</v>
      </c>
      <c r="E1127" s="26" t="s">
        <v>48</v>
      </c>
      <c r="F1127" s="26">
        <f t="shared" si="68"/>
        <v>2</v>
      </c>
      <c r="G1127" s="13">
        <v>12</v>
      </c>
      <c r="H1127" s="15">
        <v>0.29750410999999999</v>
      </c>
      <c r="I1127" s="15">
        <v>0.24751614999999999</v>
      </c>
      <c r="J1127" s="15">
        <f t="shared" si="69"/>
        <v>0.29750410999999999</v>
      </c>
      <c r="K1127" s="15">
        <f t="shared" si="70"/>
        <v>1.8099547511312217E-4</v>
      </c>
      <c r="L1127" s="15">
        <f t="shared" si="71"/>
        <v>5.3846897737556561E-5</v>
      </c>
    </row>
    <row r="1128" spans="2:12" ht="15" customHeight="1">
      <c r="B1128" s="13" t="s">
        <v>71</v>
      </c>
      <c r="C1128" s="13" t="s">
        <v>15</v>
      </c>
      <c r="D1128" s="13" t="s">
        <v>48</v>
      </c>
      <c r="E1128" s="26" t="s">
        <v>48</v>
      </c>
      <c r="F1128" s="26">
        <f t="shared" si="68"/>
        <v>4</v>
      </c>
      <c r="G1128" s="13">
        <v>12</v>
      </c>
      <c r="H1128" s="15">
        <v>0.31780018999999998</v>
      </c>
      <c r="I1128" s="15">
        <v>0.52832517000000001</v>
      </c>
      <c r="J1128" s="15">
        <f t="shared" si="69"/>
        <v>0.52832517000000001</v>
      </c>
      <c r="K1128" s="15">
        <f t="shared" si="70"/>
        <v>1.8099547511312217E-4</v>
      </c>
      <c r="L1128" s="15">
        <f t="shared" si="71"/>
        <v>9.5624465158371041E-5</v>
      </c>
    </row>
    <row r="1129" spans="2:12" ht="15" customHeight="1">
      <c r="B1129" s="13" t="s">
        <v>71</v>
      </c>
      <c r="C1129" s="13" t="s">
        <v>16</v>
      </c>
      <c r="D1129" s="13" t="s">
        <v>2</v>
      </c>
      <c r="E1129" s="26" t="s">
        <v>2</v>
      </c>
      <c r="F1129" s="26">
        <f t="shared" si="68"/>
        <v>1</v>
      </c>
      <c r="G1129" s="13">
        <v>12</v>
      </c>
      <c r="H1129" s="15">
        <v>5.2550329999999999E-2</v>
      </c>
      <c r="I1129" s="15">
        <v>-0.19290473999999999</v>
      </c>
      <c r="J1129" s="15">
        <f t="shared" si="69"/>
        <v>5.2550329999999999E-2</v>
      </c>
      <c r="K1129" s="15">
        <f t="shared" si="70"/>
        <v>1.8099547511312217E-4</v>
      </c>
      <c r="L1129" s="15">
        <f t="shared" si="71"/>
        <v>9.511371945701358E-6</v>
      </c>
    </row>
    <row r="1130" spans="2:12" ht="15" customHeight="1">
      <c r="B1130" s="13" t="s">
        <v>71</v>
      </c>
      <c r="C1130" s="13" t="s">
        <v>17</v>
      </c>
      <c r="D1130" s="13" t="s">
        <v>2</v>
      </c>
      <c r="E1130" s="26" t="s">
        <v>2</v>
      </c>
      <c r="F1130" s="26">
        <f t="shared" si="68"/>
        <v>1</v>
      </c>
      <c r="G1130" s="13">
        <v>12</v>
      </c>
      <c r="H1130" s="15">
        <v>4.8799790000000003E-2</v>
      </c>
      <c r="I1130" s="15">
        <v>-0.21409655999999999</v>
      </c>
      <c r="J1130" s="15">
        <f t="shared" si="69"/>
        <v>4.8799790000000003E-2</v>
      </c>
      <c r="K1130" s="15">
        <f t="shared" si="70"/>
        <v>1.8099547511312217E-4</v>
      </c>
      <c r="L1130" s="15">
        <f t="shared" si="71"/>
        <v>8.8325411764705878E-6</v>
      </c>
    </row>
    <row r="1131" spans="2:12" ht="15" customHeight="1">
      <c r="B1131" s="13" t="s">
        <v>71</v>
      </c>
      <c r="C1131" s="13" t="s">
        <v>18</v>
      </c>
      <c r="D1131" s="13" t="s">
        <v>2</v>
      </c>
      <c r="E1131" s="26" t="s">
        <v>2</v>
      </c>
      <c r="F1131" s="26">
        <f t="shared" si="68"/>
        <v>1</v>
      </c>
      <c r="G1131" s="13">
        <v>12</v>
      </c>
      <c r="H1131" s="15">
        <v>4.3146219999999999E-2</v>
      </c>
      <c r="I1131" s="15">
        <v>-0.23122039999999999</v>
      </c>
      <c r="J1131" s="15">
        <f t="shared" si="69"/>
        <v>4.3146219999999999E-2</v>
      </c>
      <c r="K1131" s="15">
        <f t="shared" si="70"/>
        <v>1.8099547511312217E-4</v>
      </c>
      <c r="L1131" s="15">
        <f t="shared" si="71"/>
        <v>7.8092705882352943E-6</v>
      </c>
    </row>
    <row r="1132" spans="2:12" ht="15" customHeight="1">
      <c r="B1132" s="13" t="s">
        <v>71</v>
      </c>
      <c r="C1132" s="13" t="s">
        <v>19</v>
      </c>
      <c r="D1132" s="13" t="s">
        <v>2</v>
      </c>
      <c r="E1132" s="26" t="s">
        <v>2</v>
      </c>
      <c r="F1132" s="26">
        <f t="shared" si="68"/>
        <v>1</v>
      </c>
      <c r="G1132" s="13">
        <v>12</v>
      </c>
      <c r="H1132" s="15">
        <v>1.824079E-2</v>
      </c>
      <c r="I1132" s="15">
        <v>-0.27368214000000002</v>
      </c>
      <c r="J1132" s="15">
        <f t="shared" si="69"/>
        <v>1.824079E-2</v>
      </c>
      <c r="K1132" s="15">
        <f t="shared" si="70"/>
        <v>1.8099547511312217E-4</v>
      </c>
      <c r="L1132" s="15">
        <f t="shared" si="71"/>
        <v>3.3015004524886876E-6</v>
      </c>
    </row>
    <row r="1133" spans="2:12" ht="15" customHeight="1">
      <c r="B1133" s="13" t="s">
        <v>71</v>
      </c>
      <c r="C1133" s="13" t="s">
        <v>20</v>
      </c>
      <c r="D1133" s="13" t="s">
        <v>2</v>
      </c>
      <c r="E1133" s="26" t="s">
        <v>2</v>
      </c>
      <c r="F1133" s="26">
        <f t="shared" si="68"/>
        <v>1</v>
      </c>
      <c r="G1133" s="13">
        <v>12</v>
      </c>
      <c r="H1133" s="15">
        <v>2.4925300000000002E-3</v>
      </c>
      <c r="I1133" s="15">
        <v>-0.29933483</v>
      </c>
      <c r="J1133" s="15">
        <f t="shared" si="69"/>
        <v>2.4925300000000002E-3</v>
      </c>
      <c r="K1133" s="15">
        <f t="shared" si="70"/>
        <v>1.8099547511312217E-4</v>
      </c>
      <c r="L1133" s="15">
        <f t="shared" si="71"/>
        <v>4.5113665158371044E-7</v>
      </c>
    </row>
    <row r="1134" spans="2:12" ht="15" customHeight="1">
      <c r="B1134" s="13" t="s">
        <v>71</v>
      </c>
      <c r="C1134" s="13" t="s">
        <v>21</v>
      </c>
      <c r="D1134" s="13" t="s">
        <v>2</v>
      </c>
      <c r="E1134" s="26" t="s">
        <v>2</v>
      </c>
      <c r="F1134" s="26">
        <f t="shared" si="68"/>
        <v>1</v>
      </c>
      <c r="G1134" s="13">
        <v>12</v>
      </c>
      <c r="H1134" s="15">
        <v>-3.605589E-2</v>
      </c>
      <c r="I1134" s="15">
        <v>-0.32442908999999998</v>
      </c>
      <c r="J1134" s="15">
        <f t="shared" si="69"/>
        <v>-3.605589E-2</v>
      </c>
      <c r="K1134" s="15">
        <f t="shared" si="70"/>
        <v>1.8099547511312217E-4</v>
      </c>
      <c r="L1134" s="15">
        <f t="shared" si="71"/>
        <v>-6.5259529411764701E-6</v>
      </c>
    </row>
    <row r="1135" spans="2:12" ht="15" customHeight="1">
      <c r="B1135" s="13" t="s">
        <v>71</v>
      </c>
      <c r="C1135" s="13" t="s">
        <v>22</v>
      </c>
      <c r="D1135" s="13" t="s">
        <v>2</v>
      </c>
      <c r="E1135" s="26" t="s">
        <v>2</v>
      </c>
      <c r="F1135" s="26">
        <f t="shared" si="68"/>
        <v>1</v>
      </c>
      <c r="G1135" s="13">
        <v>12</v>
      </c>
      <c r="H1135" s="15">
        <v>-1.8693609999999999E-2</v>
      </c>
      <c r="I1135" s="15">
        <v>-0.28934367999999999</v>
      </c>
      <c r="J1135" s="15">
        <f t="shared" si="69"/>
        <v>-1.8693609999999999E-2</v>
      </c>
      <c r="K1135" s="15">
        <f t="shared" si="70"/>
        <v>1.8099547511312217E-4</v>
      </c>
      <c r="L1135" s="15">
        <f t="shared" si="71"/>
        <v>-3.3834588235294118E-6</v>
      </c>
    </row>
    <row r="1136" spans="2:12" ht="15" customHeight="1">
      <c r="B1136" s="13" t="s">
        <v>71</v>
      </c>
      <c r="C1136" s="13" t="s">
        <v>24</v>
      </c>
      <c r="D1136" s="13" t="s">
        <v>2</v>
      </c>
      <c r="E1136" s="26" t="s">
        <v>2</v>
      </c>
      <c r="F1136" s="26">
        <f t="shared" si="68"/>
        <v>1</v>
      </c>
      <c r="G1136" s="13">
        <v>12</v>
      </c>
      <c r="H1136" s="15">
        <v>-0.58861584</v>
      </c>
      <c r="I1136" s="15">
        <v>-1.87087633</v>
      </c>
      <c r="J1136" s="15">
        <f t="shared" si="69"/>
        <v>-0.58861584</v>
      </c>
      <c r="K1136" s="15">
        <f t="shared" si="70"/>
        <v>1.8099547511312217E-4</v>
      </c>
      <c r="L1136" s="15">
        <f t="shared" si="71"/>
        <v>-1.0653680361990951E-4</v>
      </c>
    </row>
    <row r="1137" spans="2:12" ht="15" customHeight="1">
      <c r="B1137" s="13" t="s">
        <v>71</v>
      </c>
      <c r="C1137" s="13" t="s">
        <v>25</v>
      </c>
      <c r="D1137" s="13" t="s">
        <v>2</v>
      </c>
      <c r="E1137" s="26" t="s">
        <v>2</v>
      </c>
      <c r="F1137" s="26">
        <f t="shared" si="68"/>
        <v>1</v>
      </c>
      <c r="G1137" s="13">
        <v>12</v>
      </c>
      <c r="H1137" s="15">
        <v>-0.59050835999999995</v>
      </c>
      <c r="I1137" s="15">
        <v>-1.88037974</v>
      </c>
      <c r="J1137" s="15">
        <f t="shared" si="69"/>
        <v>-0.59050835999999995</v>
      </c>
      <c r="K1137" s="15">
        <f t="shared" si="70"/>
        <v>1.8099547511312217E-4</v>
      </c>
      <c r="L1137" s="15">
        <f t="shared" si="71"/>
        <v>-1.0687934117647058E-4</v>
      </c>
    </row>
    <row r="1138" spans="2:12" ht="15" customHeight="1">
      <c r="B1138" s="13" t="s">
        <v>71</v>
      </c>
      <c r="C1138" s="13" t="s">
        <v>26</v>
      </c>
      <c r="D1138" s="13" t="s">
        <v>2</v>
      </c>
      <c r="E1138" s="26" t="s">
        <v>48</v>
      </c>
      <c r="F1138" s="26">
        <f t="shared" si="68"/>
        <v>2</v>
      </c>
      <c r="G1138" s="13">
        <v>24</v>
      </c>
      <c r="H1138" s="15">
        <v>0.30837976</v>
      </c>
      <c r="I1138" s="15">
        <v>0.24981616000000001</v>
      </c>
      <c r="J1138" s="15">
        <f t="shared" si="69"/>
        <v>0.30837976</v>
      </c>
      <c r="K1138" s="15">
        <f t="shared" si="70"/>
        <v>3.6199095022624434E-4</v>
      </c>
      <c r="L1138" s="15">
        <f t="shared" si="71"/>
        <v>1.1163068235294117E-4</v>
      </c>
    </row>
    <row r="1139" spans="2:12" ht="15" customHeight="1">
      <c r="B1139" s="13" t="s">
        <v>71</v>
      </c>
      <c r="C1139" s="13" t="s">
        <v>27</v>
      </c>
      <c r="D1139" s="13" t="s">
        <v>2</v>
      </c>
      <c r="E1139" s="26" t="s">
        <v>48</v>
      </c>
      <c r="F1139" s="26">
        <f t="shared" si="68"/>
        <v>2</v>
      </c>
      <c r="G1139" s="13">
        <v>24</v>
      </c>
      <c r="H1139" s="15">
        <v>0.27562703999999999</v>
      </c>
      <c r="I1139" s="15">
        <v>0.20141920999999999</v>
      </c>
      <c r="J1139" s="15">
        <f t="shared" si="69"/>
        <v>0.27562703999999999</v>
      </c>
      <c r="K1139" s="15">
        <f t="shared" si="70"/>
        <v>3.6199095022624434E-4</v>
      </c>
      <c r="L1139" s="15">
        <f t="shared" si="71"/>
        <v>9.9774494117647051E-5</v>
      </c>
    </row>
    <row r="1140" spans="2:12" ht="15" customHeight="1">
      <c r="B1140" s="13" t="s">
        <v>71</v>
      </c>
      <c r="C1140" s="13" t="s">
        <v>28</v>
      </c>
      <c r="D1140" s="13" t="s">
        <v>48</v>
      </c>
      <c r="E1140" s="26" t="s">
        <v>48</v>
      </c>
      <c r="F1140" s="26">
        <f t="shared" si="68"/>
        <v>4</v>
      </c>
      <c r="G1140" s="13">
        <v>24</v>
      </c>
      <c r="H1140" s="15">
        <v>0.29675689</v>
      </c>
      <c r="I1140" s="15">
        <v>0.48006004000000002</v>
      </c>
      <c r="J1140" s="15">
        <f t="shared" si="69"/>
        <v>0.48006004000000002</v>
      </c>
      <c r="K1140" s="15">
        <f t="shared" si="70"/>
        <v>3.6199095022624434E-4</v>
      </c>
      <c r="L1140" s="15">
        <f t="shared" si="71"/>
        <v>1.7377739004524888E-4</v>
      </c>
    </row>
    <row r="1141" spans="2:12" ht="15" customHeight="1">
      <c r="B1141" s="13" t="s">
        <v>71</v>
      </c>
      <c r="C1141" s="13" t="s">
        <v>29</v>
      </c>
      <c r="D1141" s="13" t="s">
        <v>2</v>
      </c>
      <c r="E1141" s="26" t="s">
        <v>2</v>
      </c>
      <c r="F1141" s="26">
        <f t="shared" si="68"/>
        <v>1</v>
      </c>
      <c r="G1141" s="13">
        <v>24</v>
      </c>
      <c r="H1141" s="15">
        <v>3.6096830000000003E-2</v>
      </c>
      <c r="I1141" s="15">
        <v>-0.23149623</v>
      </c>
      <c r="J1141" s="15">
        <f t="shared" si="69"/>
        <v>3.6096830000000003E-2</v>
      </c>
      <c r="K1141" s="15">
        <f t="shared" si="70"/>
        <v>3.6199095022624434E-4</v>
      </c>
      <c r="L1141" s="15">
        <f t="shared" si="71"/>
        <v>1.3066725791855205E-5</v>
      </c>
    </row>
    <row r="1142" spans="2:12" ht="15" customHeight="1">
      <c r="B1142" s="13" t="s">
        <v>71</v>
      </c>
      <c r="C1142" s="13" t="s">
        <v>30</v>
      </c>
      <c r="D1142" s="13" t="s">
        <v>2</v>
      </c>
      <c r="E1142" s="26" t="s">
        <v>2</v>
      </c>
      <c r="F1142" s="26">
        <f t="shared" si="68"/>
        <v>1</v>
      </c>
      <c r="G1142" s="13">
        <v>24</v>
      </c>
      <c r="H1142" s="15">
        <v>3.2615560000000002E-2</v>
      </c>
      <c r="I1142" s="15">
        <v>-0.25165601999999998</v>
      </c>
      <c r="J1142" s="15">
        <f t="shared" si="69"/>
        <v>3.2615560000000002E-2</v>
      </c>
      <c r="K1142" s="15">
        <f t="shared" si="70"/>
        <v>3.6199095022624434E-4</v>
      </c>
      <c r="L1142" s="15">
        <f t="shared" si="71"/>
        <v>1.1806537556561086E-5</v>
      </c>
    </row>
    <row r="1143" spans="2:12" ht="15" customHeight="1">
      <c r="B1143" s="13" t="s">
        <v>71</v>
      </c>
      <c r="C1143" s="13" t="s">
        <v>31</v>
      </c>
      <c r="D1143" s="13" t="s">
        <v>2</v>
      </c>
      <c r="E1143" s="26" t="s">
        <v>2</v>
      </c>
      <c r="F1143" s="26">
        <f t="shared" si="68"/>
        <v>1</v>
      </c>
      <c r="G1143" s="13">
        <v>24</v>
      </c>
      <c r="H1143" s="15">
        <v>2.7294450000000001E-2</v>
      </c>
      <c r="I1143" s="15">
        <v>-0.26802257000000002</v>
      </c>
      <c r="J1143" s="15">
        <f t="shared" si="69"/>
        <v>2.7294450000000001E-2</v>
      </c>
      <c r="K1143" s="15">
        <f t="shared" si="70"/>
        <v>3.6199095022624434E-4</v>
      </c>
      <c r="L1143" s="15">
        <f t="shared" si="71"/>
        <v>9.8803438914027152E-6</v>
      </c>
    </row>
    <row r="1144" spans="2:12" ht="15" customHeight="1">
      <c r="B1144" s="13" t="s">
        <v>71</v>
      </c>
      <c r="C1144" s="13" t="s">
        <v>32</v>
      </c>
      <c r="D1144" s="13" t="s">
        <v>2</v>
      </c>
      <c r="E1144" s="26" t="s">
        <v>2</v>
      </c>
      <c r="F1144" s="26">
        <f t="shared" si="68"/>
        <v>1</v>
      </c>
      <c r="G1144" s="13">
        <v>24</v>
      </c>
      <c r="H1144" s="15">
        <v>4.0862299999999997E-3</v>
      </c>
      <c r="I1144" s="15">
        <v>-0.30801056999999998</v>
      </c>
      <c r="J1144" s="15">
        <f t="shared" si="69"/>
        <v>4.0862299999999997E-3</v>
      </c>
      <c r="K1144" s="15">
        <f t="shared" si="70"/>
        <v>3.6199095022624434E-4</v>
      </c>
      <c r="L1144" s="15">
        <f t="shared" si="71"/>
        <v>1.4791782805429864E-6</v>
      </c>
    </row>
    <row r="1145" spans="2:12" ht="15" customHeight="1">
      <c r="B1145" s="13" t="s">
        <v>71</v>
      </c>
      <c r="C1145" s="13" t="s">
        <v>33</v>
      </c>
      <c r="D1145" s="13" t="s">
        <v>2</v>
      </c>
      <c r="E1145" s="26" t="s">
        <v>2</v>
      </c>
      <c r="F1145" s="26">
        <f t="shared" si="68"/>
        <v>1</v>
      </c>
      <c r="G1145" s="13">
        <v>24</v>
      </c>
      <c r="H1145" s="15">
        <v>-1.0084879999999999E-2</v>
      </c>
      <c r="I1145" s="15">
        <v>-0.33158310000000002</v>
      </c>
      <c r="J1145" s="15">
        <f t="shared" si="69"/>
        <v>-1.0084879999999999E-2</v>
      </c>
      <c r="K1145" s="15">
        <f t="shared" si="70"/>
        <v>3.6199095022624434E-4</v>
      </c>
      <c r="L1145" s="15">
        <f t="shared" si="71"/>
        <v>-3.6506352941176467E-6</v>
      </c>
    </row>
    <row r="1146" spans="2:12" ht="15" customHeight="1">
      <c r="B1146" s="13" t="s">
        <v>71</v>
      </c>
      <c r="C1146" s="13" t="s">
        <v>34</v>
      </c>
      <c r="D1146" s="13" t="s">
        <v>2</v>
      </c>
      <c r="E1146" s="26" t="s">
        <v>2</v>
      </c>
      <c r="F1146" s="26">
        <f t="shared" si="68"/>
        <v>1</v>
      </c>
      <c r="G1146" s="13">
        <v>24</v>
      </c>
      <c r="H1146" s="15">
        <v>-3.5956299999999997E-2</v>
      </c>
      <c r="I1146" s="15">
        <v>-0.34428037</v>
      </c>
      <c r="J1146" s="15">
        <f t="shared" si="69"/>
        <v>-3.5956299999999997E-2</v>
      </c>
      <c r="K1146" s="15">
        <f t="shared" si="70"/>
        <v>3.6199095022624434E-4</v>
      </c>
      <c r="L1146" s="15">
        <f t="shared" si="71"/>
        <v>-1.3015855203619907E-5</v>
      </c>
    </row>
    <row r="1147" spans="2:12" ht="15" customHeight="1">
      <c r="B1147" s="13" t="s">
        <v>71</v>
      </c>
      <c r="C1147" s="13" t="s">
        <v>35</v>
      </c>
      <c r="D1147" s="13" t="s">
        <v>2</v>
      </c>
      <c r="E1147" s="26" t="s">
        <v>2</v>
      </c>
      <c r="F1147" s="26">
        <f t="shared" si="68"/>
        <v>1</v>
      </c>
      <c r="G1147" s="13">
        <v>24</v>
      </c>
      <c r="H1147" s="15">
        <v>-1.8885590000000001E-2</v>
      </c>
      <c r="I1147" s="15">
        <v>-0.30964614000000001</v>
      </c>
      <c r="J1147" s="15">
        <f t="shared" si="69"/>
        <v>-1.8885590000000001E-2</v>
      </c>
      <c r="K1147" s="15">
        <f t="shared" si="70"/>
        <v>3.6199095022624434E-4</v>
      </c>
      <c r="L1147" s="15">
        <f t="shared" si="71"/>
        <v>-6.8364126696832579E-6</v>
      </c>
    </row>
    <row r="1148" spans="2:12" ht="15" customHeight="1">
      <c r="B1148" s="13" t="s">
        <v>71</v>
      </c>
      <c r="C1148" s="13" t="s">
        <v>36</v>
      </c>
      <c r="D1148" s="13" t="s">
        <v>2</v>
      </c>
      <c r="E1148" s="26" t="s">
        <v>2</v>
      </c>
      <c r="F1148" s="26">
        <f t="shared" si="68"/>
        <v>1</v>
      </c>
      <c r="G1148" s="13">
        <v>24</v>
      </c>
      <c r="H1148" s="15">
        <v>-0.81194708999999998</v>
      </c>
      <c r="I1148" s="15">
        <v>-1.5708628499999999</v>
      </c>
      <c r="J1148" s="15">
        <f t="shared" si="69"/>
        <v>-0.81194708999999998</v>
      </c>
      <c r="K1148" s="15">
        <f t="shared" si="70"/>
        <v>3.6199095022624434E-4</v>
      </c>
      <c r="L1148" s="15">
        <f t="shared" si="71"/>
        <v>-2.9391749864253393E-4</v>
      </c>
    </row>
    <row r="1149" spans="2:12" ht="15" customHeight="1">
      <c r="B1149" s="13" t="s">
        <v>71</v>
      </c>
      <c r="C1149" s="13" t="s">
        <v>37</v>
      </c>
      <c r="D1149" s="13" t="s">
        <v>2</v>
      </c>
      <c r="E1149" s="26" t="s">
        <v>2</v>
      </c>
      <c r="F1149" s="26">
        <f t="shared" si="68"/>
        <v>1</v>
      </c>
      <c r="G1149" s="13">
        <v>24</v>
      </c>
      <c r="H1149" s="15">
        <v>-0.59979247999999996</v>
      </c>
      <c r="I1149" s="15">
        <v>-1.87052814</v>
      </c>
      <c r="J1149" s="15">
        <f t="shared" si="69"/>
        <v>-0.59979247999999996</v>
      </c>
      <c r="K1149" s="15">
        <f t="shared" si="70"/>
        <v>3.6199095022624434E-4</v>
      </c>
      <c r="L1149" s="15">
        <f t="shared" si="71"/>
        <v>-2.1711944977375564E-4</v>
      </c>
    </row>
    <row r="1150" spans="2:12" ht="15" customHeight="1">
      <c r="B1150" s="13" t="s">
        <v>71</v>
      </c>
      <c r="C1150" s="13" t="s">
        <v>38</v>
      </c>
      <c r="D1150" s="13" t="s">
        <v>2</v>
      </c>
      <c r="E1150" s="26" t="s">
        <v>2</v>
      </c>
      <c r="F1150" s="26">
        <f t="shared" si="68"/>
        <v>1</v>
      </c>
      <c r="G1150" s="13">
        <v>24</v>
      </c>
      <c r="H1150" s="15">
        <v>-0.60295018</v>
      </c>
      <c r="I1150" s="15">
        <v>-1.8815400499999999</v>
      </c>
      <c r="J1150" s="15">
        <f t="shared" si="69"/>
        <v>-0.60295018</v>
      </c>
      <c r="K1150" s="15">
        <f t="shared" si="70"/>
        <v>3.6199095022624434E-4</v>
      </c>
      <c r="L1150" s="15">
        <f t="shared" si="71"/>
        <v>-2.1826250859728507E-4</v>
      </c>
    </row>
    <row r="1151" spans="2:12" ht="15" customHeight="1">
      <c r="B1151" s="13" t="s">
        <v>72</v>
      </c>
      <c r="C1151" s="13" t="s">
        <v>53</v>
      </c>
      <c r="D1151" s="13" t="s">
        <v>48</v>
      </c>
      <c r="E1151" s="26" t="s">
        <v>48</v>
      </c>
      <c r="F1151" s="26">
        <f t="shared" si="68"/>
        <v>4</v>
      </c>
      <c r="G1151" s="13">
        <v>12</v>
      </c>
      <c r="H1151" s="15">
        <v>0.42490476999999999</v>
      </c>
      <c r="I1151" s="15">
        <v>0.44472397000000002</v>
      </c>
      <c r="J1151" s="15">
        <f t="shared" si="69"/>
        <v>0.44472397000000002</v>
      </c>
      <c r="K1151" s="15">
        <f t="shared" si="70"/>
        <v>1.8099547511312217E-4</v>
      </c>
      <c r="L1151" s="15">
        <f t="shared" si="71"/>
        <v>8.04930262443439E-5</v>
      </c>
    </row>
    <row r="1152" spans="2:12" ht="15" customHeight="1">
      <c r="B1152" s="13" t="s">
        <v>72</v>
      </c>
      <c r="C1152" s="13" t="s">
        <v>1</v>
      </c>
      <c r="D1152" s="13" t="s">
        <v>48</v>
      </c>
      <c r="E1152" s="26" t="s">
        <v>48</v>
      </c>
      <c r="F1152" s="26">
        <f t="shared" si="68"/>
        <v>4</v>
      </c>
      <c r="G1152" s="13">
        <v>12</v>
      </c>
      <c r="H1152" s="15">
        <v>0.38789051000000002</v>
      </c>
      <c r="I1152" s="15">
        <v>0.39509450000000002</v>
      </c>
      <c r="J1152" s="15">
        <f t="shared" si="69"/>
        <v>0.39509450000000002</v>
      </c>
      <c r="K1152" s="15">
        <f t="shared" si="70"/>
        <v>1.8099547511312217E-4</v>
      </c>
      <c r="L1152" s="15">
        <f t="shared" si="71"/>
        <v>7.1510316742081454E-5</v>
      </c>
    </row>
    <row r="1153" spans="2:12" ht="15" customHeight="1">
      <c r="B1153" s="13" t="s">
        <v>72</v>
      </c>
      <c r="C1153" s="13" t="s">
        <v>4</v>
      </c>
      <c r="D1153" s="13" t="s">
        <v>2</v>
      </c>
      <c r="E1153" s="26" t="s">
        <v>2</v>
      </c>
      <c r="F1153" s="26">
        <f t="shared" si="68"/>
        <v>1</v>
      </c>
      <c r="G1153" s="13">
        <v>12</v>
      </c>
      <c r="H1153" s="15">
        <v>0.14473820000000001</v>
      </c>
      <c r="I1153" s="15">
        <v>-5.430712E-2</v>
      </c>
      <c r="J1153" s="15">
        <f t="shared" si="69"/>
        <v>0.14473820000000001</v>
      </c>
      <c r="K1153" s="15">
        <f t="shared" si="70"/>
        <v>1.8099547511312217E-4</v>
      </c>
      <c r="L1153" s="15">
        <f t="shared" si="71"/>
        <v>2.6196959276018101E-5</v>
      </c>
    </row>
    <row r="1154" spans="2:12" ht="15" customHeight="1">
      <c r="B1154" s="13" t="s">
        <v>72</v>
      </c>
      <c r="C1154" s="13" t="s">
        <v>5</v>
      </c>
      <c r="D1154" s="13" t="s">
        <v>2</v>
      </c>
      <c r="E1154" s="26" t="s">
        <v>2</v>
      </c>
      <c r="F1154" s="26">
        <f t="shared" si="68"/>
        <v>1</v>
      </c>
      <c r="G1154" s="13">
        <v>12</v>
      </c>
      <c r="H1154" s="15">
        <v>0.1409234</v>
      </c>
      <c r="I1154" s="15">
        <v>-7.7423699999999998E-2</v>
      </c>
      <c r="J1154" s="15">
        <f t="shared" si="69"/>
        <v>0.1409234</v>
      </c>
      <c r="K1154" s="15">
        <f t="shared" si="70"/>
        <v>1.8099547511312217E-4</v>
      </c>
      <c r="L1154" s="15">
        <f t="shared" si="71"/>
        <v>2.550649773755656E-5</v>
      </c>
    </row>
    <row r="1155" spans="2:12" ht="15" customHeight="1">
      <c r="B1155" s="13" t="s">
        <v>72</v>
      </c>
      <c r="C1155" s="13" t="s">
        <v>6</v>
      </c>
      <c r="D1155" s="13" t="s">
        <v>2</v>
      </c>
      <c r="E1155" s="26" t="s">
        <v>2</v>
      </c>
      <c r="F1155" s="26">
        <f t="shared" si="68"/>
        <v>1</v>
      </c>
      <c r="G1155" s="13">
        <v>12</v>
      </c>
      <c r="H1155" s="15">
        <v>0.12764447000000001</v>
      </c>
      <c r="I1155" s="15">
        <v>-0.10993294000000001</v>
      </c>
      <c r="J1155" s="15">
        <f t="shared" si="69"/>
        <v>0.12764447000000001</v>
      </c>
      <c r="K1155" s="15">
        <f t="shared" si="70"/>
        <v>1.8099547511312217E-4</v>
      </c>
      <c r="L1155" s="15">
        <f t="shared" si="71"/>
        <v>2.3103071493212672E-5</v>
      </c>
    </row>
    <row r="1156" spans="2:12" ht="15" customHeight="1">
      <c r="B1156" s="13" t="s">
        <v>72</v>
      </c>
      <c r="C1156" s="13" t="s">
        <v>7</v>
      </c>
      <c r="D1156" s="13" t="s">
        <v>2</v>
      </c>
      <c r="E1156" s="26" t="s">
        <v>2</v>
      </c>
      <c r="F1156" s="26">
        <f t="shared" si="68"/>
        <v>1</v>
      </c>
      <c r="G1156" s="13">
        <v>12</v>
      </c>
      <c r="H1156" s="15">
        <v>0.12370149</v>
      </c>
      <c r="I1156" s="15">
        <v>-0.12503156000000001</v>
      </c>
      <c r="J1156" s="15">
        <f t="shared" si="69"/>
        <v>0.12370149</v>
      </c>
      <c r="K1156" s="15">
        <f t="shared" si="70"/>
        <v>1.8099547511312217E-4</v>
      </c>
      <c r="L1156" s="15">
        <f t="shared" si="71"/>
        <v>2.2389409954751131E-5</v>
      </c>
    </row>
    <row r="1157" spans="2:12" ht="15" customHeight="1">
      <c r="B1157" s="13" t="s">
        <v>72</v>
      </c>
      <c r="C1157" s="13" t="s">
        <v>8</v>
      </c>
      <c r="D1157" s="13" t="s">
        <v>2</v>
      </c>
      <c r="E1157" s="26" t="s">
        <v>2</v>
      </c>
      <c r="F1157" s="26">
        <f t="shared" ref="F1157:F1220" si="72">IF(AND(D1157="Check",E1157="Check"),1, IF(AND(D1157="Check",E1157="Raise"),2, IF(AND(D1157="Raise",E1157="Check"),3, IF(AND(D1157="Raise",E1157="Raise"),4,"Error"))))</f>
        <v>1</v>
      </c>
      <c r="G1157" s="13">
        <v>12</v>
      </c>
      <c r="H1157" s="15">
        <v>0.11523226</v>
      </c>
      <c r="I1157" s="15">
        <v>-0.15127640000000001</v>
      </c>
      <c r="J1157" s="15">
        <f t="shared" ref="J1157:J1220" si="73">MAX(H1157:I1157)</f>
        <v>0.11523226</v>
      </c>
      <c r="K1157" s="15">
        <f t="shared" ref="K1157:K1220" si="74">G1157/SUM(G$4:G$5086)</f>
        <v>1.8099547511312217E-4</v>
      </c>
      <c r="L1157" s="15">
        <f t="shared" ref="L1157:L1220" si="75">K1157*J1157</f>
        <v>2.0856517647058825E-5</v>
      </c>
    </row>
    <row r="1158" spans="2:12" ht="15" customHeight="1">
      <c r="B1158" s="13" t="s">
        <v>72</v>
      </c>
      <c r="C1158" s="13" t="s">
        <v>9</v>
      </c>
      <c r="D1158" s="13" t="s">
        <v>2</v>
      </c>
      <c r="E1158" s="26" t="s">
        <v>2</v>
      </c>
      <c r="F1158" s="26">
        <f t="shared" si="72"/>
        <v>1</v>
      </c>
      <c r="G1158" s="13">
        <v>12</v>
      </c>
      <c r="H1158" s="15">
        <v>7.5446639999999995E-2</v>
      </c>
      <c r="I1158" s="15">
        <v>-0.18130270000000001</v>
      </c>
      <c r="J1158" s="15">
        <f t="shared" si="73"/>
        <v>7.5446639999999995E-2</v>
      </c>
      <c r="K1158" s="15">
        <f t="shared" si="74"/>
        <v>1.8099547511312217E-4</v>
      </c>
      <c r="L1158" s="15">
        <f t="shared" si="75"/>
        <v>1.3655500452488687E-5</v>
      </c>
    </row>
    <row r="1159" spans="2:12" ht="15" customHeight="1">
      <c r="B1159" s="13" t="s">
        <v>72</v>
      </c>
      <c r="C1159" s="13" t="s">
        <v>10</v>
      </c>
      <c r="D1159" s="13" t="s">
        <v>2</v>
      </c>
      <c r="E1159" s="26" t="s">
        <v>2</v>
      </c>
      <c r="F1159" s="26">
        <f t="shared" si="72"/>
        <v>1</v>
      </c>
      <c r="G1159" s="13">
        <v>12</v>
      </c>
      <c r="H1159" s="15">
        <v>9.3703300000000003E-2</v>
      </c>
      <c r="I1159" s="15">
        <v>-0.14476578000000001</v>
      </c>
      <c r="J1159" s="15">
        <f t="shared" si="73"/>
        <v>9.3703300000000003E-2</v>
      </c>
      <c r="K1159" s="15">
        <f t="shared" si="74"/>
        <v>1.8099547511312217E-4</v>
      </c>
      <c r="L1159" s="15">
        <f t="shared" si="75"/>
        <v>1.695987330316742E-5</v>
      </c>
    </row>
    <row r="1160" spans="2:12" ht="15" customHeight="1">
      <c r="B1160" s="13" t="s">
        <v>72</v>
      </c>
      <c r="C1160" s="13" t="s">
        <v>11</v>
      </c>
      <c r="D1160" s="13" t="s">
        <v>2</v>
      </c>
      <c r="E1160" s="26" t="s">
        <v>2</v>
      </c>
      <c r="F1160" s="26">
        <f t="shared" si="72"/>
        <v>1</v>
      </c>
      <c r="G1160" s="13">
        <v>12</v>
      </c>
      <c r="H1160" s="15">
        <v>0.11324781</v>
      </c>
      <c r="I1160" s="15">
        <v>-0.10569135</v>
      </c>
      <c r="J1160" s="15">
        <f t="shared" si="73"/>
        <v>0.11324781</v>
      </c>
      <c r="K1160" s="15">
        <f t="shared" si="74"/>
        <v>1.8099547511312217E-4</v>
      </c>
      <c r="L1160" s="15">
        <f t="shared" si="75"/>
        <v>2.049734117647059E-5</v>
      </c>
    </row>
    <row r="1161" spans="2:12" ht="15" customHeight="1">
      <c r="B1161" s="13" t="s">
        <v>72</v>
      </c>
      <c r="C1161" s="13" t="s">
        <v>12</v>
      </c>
      <c r="D1161" s="13" t="s">
        <v>2</v>
      </c>
      <c r="E1161" s="26" t="s">
        <v>2</v>
      </c>
      <c r="F1161" s="26">
        <f t="shared" si="72"/>
        <v>1</v>
      </c>
      <c r="G1161" s="13">
        <v>12</v>
      </c>
      <c r="H1161" s="15">
        <v>-0.78633869999999995</v>
      </c>
      <c r="I1161" s="15">
        <v>-1.5404187499999999</v>
      </c>
      <c r="J1161" s="15">
        <f t="shared" si="73"/>
        <v>-0.78633869999999995</v>
      </c>
      <c r="K1161" s="15">
        <f t="shared" si="74"/>
        <v>1.8099547511312217E-4</v>
      </c>
      <c r="L1161" s="15">
        <f t="shared" si="75"/>
        <v>-1.4232374660633483E-4</v>
      </c>
    </row>
    <row r="1162" spans="2:12" ht="15" customHeight="1">
      <c r="B1162" s="13" t="s">
        <v>72</v>
      </c>
      <c r="C1162" s="13" t="s">
        <v>13</v>
      </c>
      <c r="D1162" s="13" t="s">
        <v>2</v>
      </c>
      <c r="E1162" s="26" t="s">
        <v>2</v>
      </c>
      <c r="F1162" s="26">
        <f t="shared" si="72"/>
        <v>1</v>
      </c>
      <c r="G1162" s="13">
        <v>12</v>
      </c>
      <c r="H1162" s="15">
        <v>-0.58143732000000004</v>
      </c>
      <c r="I1162" s="15">
        <v>-1.8728819800000001</v>
      </c>
      <c r="J1162" s="15">
        <f t="shared" si="73"/>
        <v>-0.58143732000000004</v>
      </c>
      <c r="K1162" s="15">
        <f t="shared" si="74"/>
        <v>1.8099547511312217E-4</v>
      </c>
      <c r="L1162" s="15">
        <f t="shared" si="75"/>
        <v>-1.0523752398190045E-4</v>
      </c>
    </row>
    <row r="1163" spans="2:12" ht="15" customHeight="1">
      <c r="B1163" s="13" t="s">
        <v>72</v>
      </c>
      <c r="C1163" s="13" t="s">
        <v>14</v>
      </c>
      <c r="D1163" s="13" t="s">
        <v>48</v>
      </c>
      <c r="E1163" s="26" t="s">
        <v>48</v>
      </c>
      <c r="F1163" s="26">
        <f t="shared" si="72"/>
        <v>4</v>
      </c>
      <c r="G1163" s="13">
        <v>12</v>
      </c>
      <c r="H1163" s="15">
        <v>0.42847304000000003</v>
      </c>
      <c r="I1163" s="15">
        <v>0.44734529000000001</v>
      </c>
      <c r="J1163" s="15">
        <f t="shared" si="73"/>
        <v>0.44734529000000001</v>
      </c>
      <c r="K1163" s="15">
        <f t="shared" si="74"/>
        <v>1.8099547511312217E-4</v>
      </c>
      <c r="L1163" s="15">
        <f t="shared" si="75"/>
        <v>8.0967473303167423E-5</v>
      </c>
    </row>
    <row r="1164" spans="2:12" ht="15" customHeight="1">
      <c r="B1164" s="13" t="s">
        <v>72</v>
      </c>
      <c r="C1164" s="13" t="s">
        <v>40</v>
      </c>
      <c r="D1164" s="13" t="s">
        <v>48</v>
      </c>
      <c r="E1164" s="26" t="s">
        <v>48</v>
      </c>
      <c r="F1164" s="26">
        <f t="shared" si="72"/>
        <v>4</v>
      </c>
      <c r="G1164" s="13">
        <v>12</v>
      </c>
      <c r="H1164" s="15">
        <v>0.39298349999999999</v>
      </c>
      <c r="I1164" s="15">
        <v>0.39931488999999998</v>
      </c>
      <c r="J1164" s="15">
        <f t="shared" si="73"/>
        <v>0.39931488999999998</v>
      </c>
      <c r="K1164" s="15">
        <f t="shared" si="74"/>
        <v>1.8099547511312217E-4</v>
      </c>
      <c r="L1164" s="15">
        <f t="shared" si="75"/>
        <v>7.2274188235294112E-5</v>
      </c>
    </row>
    <row r="1165" spans="2:12" ht="15" customHeight="1">
      <c r="B1165" s="13" t="s">
        <v>72</v>
      </c>
      <c r="C1165" s="13" t="s">
        <v>15</v>
      </c>
      <c r="D1165" s="13" t="s">
        <v>48</v>
      </c>
      <c r="E1165" s="26" t="s">
        <v>48</v>
      </c>
      <c r="F1165" s="26">
        <f t="shared" si="72"/>
        <v>4</v>
      </c>
      <c r="G1165" s="13">
        <v>12</v>
      </c>
      <c r="H1165" s="15">
        <v>0.57720218999999995</v>
      </c>
      <c r="I1165" s="15">
        <v>0.88026616999999996</v>
      </c>
      <c r="J1165" s="15">
        <f t="shared" si="73"/>
        <v>0.88026616999999996</v>
      </c>
      <c r="K1165" s="15">
        <f t="shared" si="74"/>
        <v>1.8099547511312217E-4</v>
      </c>
      <c r="L1165" s="15">
        <f t="shared" si="75"/>
        <v>1.5932419366515837E-4</v>
      </c>
    </row>
    <row r="1166" spans="2:12" ht="15" customHeight="1">
      <c r="B1166" s="13" t="s">
        <v>72</v>
      </c>
      <c r="C1166" s="13" t="s">
        <v>16</v>
      </c>
      <c r="D1166" s="13" t="s">
        <v>2</v>
      </c>
      <c r="E1166" s="26" t="s">
        <v>2</v>
      </c>
      <c r="F1166" s="26">
        <f t="shared" si="72"/>
        <v>1</v>
      </c>
      <c r="G1166" s="13">
        <v>12</v>
      </c>
      <c r="H1166" s="15">
        <v>0.14015849999999999</v>
      </c>
      <c r="I1166" s="15">
        <v>-4.1975749999999999E-2</v>
      </c>
      <c r="J1166" s="15">
        <f t="shared" si="73"/>
        <v>0.14015849999999999</v>
      </c>
      <c r="K1166" s="15">
        <f t="shared" si="74"/>
        <v>1.8099547511312217E-4</v>
      </c>
      <c r="L1166" s="15">
        <f t="shared" si="75"/>
        <v>2.5368054298642532E-5</v>
      </c>
    </row>
    <row r="1167" spans="2:12" ht="15" customHeight="1">
      <c r="B1167" s="13" t="s">
        <v>72</v>
      </c>
      <c r="C1167" s="13" t="s">
        <v>17</v>
      </c>
      <c r="D1167" s="13" t="s">
        <v>2</v>
      </c>
      <c r="E1167" s="26" t="s">
        <v>2</v>
      </c>
      <c r="F1167" s="26">
        <f t="shared" si="72"/>
        <v>1</v>
      </c>
      <c r="G1167" s="13">
        <v>12</v>
      </c>
      <c r="H1167" s="15">
        <v>0.13459803000000001</v>
      </c>
      <c r="I1167" s="15">
        <v>-6.7398730000000004E-2</v>
      </c>
      <c r="J1167" s="15">
        <f t="shared" si="73"/>
        <v>0.13459803000000001</v>
      </c>
      <c r="K1167" s="15">
        <f t="shared" si="74"/>
        <v>1.8099547511312217E-4</v>
      </c>
      <c r="L1167" s="15">
        <f t="shared" si="75"/>
        <v>2.4361634389140272E-5</v>
      </c>
    </row>
    <row r="1168" spans="2:12" ht="15" customHeight="1">
      <c r="B1168" s="13" t="s">
        <v>72</v>
      </c>
      <c r="C1168" s="13" t="s">
        <v>18</v>
      </c>
      <c r="D1168" s="13" t="s">
        <v>2</v>
      </c>
      <c r="E1168" s="26" t="s">
        <v>2</v>
      </c>
      <c r="F1168" s="26">
        <f t="shared" si="72"/>
        <v>1</v>
      </c>
      <c r="G1168" s="13">
        <v>12</v>
      </c>
      <c r="H1168" s="15">
        <v>0.11947502</v>
      </c>
      <c r="I1168" s="15">
        <v>-0.10218953</v>
      </c>
      <c r="J1168" s="15">
        <f t="shared" si="73"/>
        <v>0.11947502</v>
      </c>
      <c r="K1168" s="15">
        <f t="shared" si="74"/>
        <v>1.8099547511312217E-4</v>
      </c>
      <c r="L1168" s="15">
        <f t="shared" si="75"/>
        <v>2.1624438009049774E-5</v>
      </c>
    </row>
    <row r="1169" spans="2:12" ht="15" customHeight="1">
      <c r="B1169" s="13" t="s">
        <v>72</v>
      </c>
      <c r="C1169" s="13" t="s">
        <v>19</v>
      </c>
      <c r="D1169" s="13" t="s">
        <v>2</v>
      </c>
      <c r="E1169" s="26" t="s">
        <v>2</v>
      </c>
      <c r="F1169" s="26">
        <f t="shared" si="72"/>
        <v>1</v>
      </c>
      <c r="G1169" s="13">
        <v>12</v>
      </c>
      <c r="H1169" s="15">
        <v>0.11344527</v>
      </c>
      <c r="I1169" s="15">
        <v>-0.11978862</v>
      </c>
      <c r="J1169" s="15">
        <f t="shared" si="73"/>
        <v>0.11344527</v>
      </c>
      <c r="K1169" s="15">
        <f t="shared" si="74"/>
        <v>1.8099547511312217E-4</v>
      </c>
      <c r="L1169" s="15">
        <f t="shared" si="75"/>
        <v>2.0533080542986426E-5</v>
      </c>
    </row>
    <row r="1170" spans="2:12" ht="15" customHeight="1">
      <c r="B1170" s="13" t="s">
        <v>72</v>
      </c>
      <c r="C1170" s="13" t="s">
        <v>20</v>
      </c>
      <c r="D1170" s="13" t="s">
        <v>2</v>
      </c>
      <c r="E1170" s="26" t="s">
        <v>2</v>
      </c>
      <c r="F1170" s="26">
        <f t="shared" si="72"/>
        <v>1</v>
      </c>
      <c r="G1170" s="13">
        <v>12</v>
      </c>
      <c r="H1170" s="15">
        <v>9.1606019999999996E-2</v>
      </c>
      <c r="I1170" s="15">
        <v>-0.15974811999999999</v>
      </c>
      <c r="J1170" s="15">
        <f t="shared" si="73"/>
        <v>9.1606019999999996E-2</v>
      </c>
      <c r="K1170" s="15">
        <f t="shared" si="74"/>
        <v>1.8099547511312217E-4</v>
      </c>
      <c r="L1170" s="15">
        <f t="shared" si="75"/>
        <v>1.6580275113122171E-5</v>
      </c>
    </row>
    <row r="1171" spans="2:12" ht="15" customHeight="1">
      <c r="B1171" s="13" t="s">
        <v>72</v>
      </c>
      <c r="C1171" s="13" t="s">
        <v>21</v>
      </c>
      <c r="D1171" s="13" t="s">
        <v>2</v>
      </c>
      <c r="E1171" s="26" t="s">
        <v>2</v>
      </c>
      <c r="F1171" s="26">
        <f t="shared" si="72"/>
        <v>1</v>
      </c>
      <c r="G1171" s="13">
        <v>12</v>
      </c>
      <c r="H1171" s="15">
        <v>4.9685279999999998E-2</v>
      </c>
      <c r="I1171" s="15">
        <v>-0.19197732000000001</v>
      </c>
      <c r="J1171" s="15">
        <f t="shared" si="73"/>
        <v>4.9685279999999998E-2</v>
      </c>
      <c r="K1171" s="15">
        <f t="shared" si="74"/>
        <v>1.8099547511312217E-4</v>
      </c>
      <c r="L1171" s="15">
        <f t="shared" si="75"/>
        <v>8.9928108597285062E-6</v>
      </c>
    </row>
    <row r="1172" spans="2:12" ht="15" customHeight="1">
      <c r="B1172" s="13" t="s">
        <v>72</v>
      </c>
      <c r="C1172" s="13" t="s">
        <v>22</v>
      </c>
      <c r="D1172" s="13" t="s">
        <v>2</v>
      </c>
      <c r="E1172" s="26" t="s">
        <v>2</v>
      </c>
      <c r="F1172" s="26">
        <f t="shared" si="72"/>
        <v>1</v>
      </c>
      <c r="G1172" s="13">
        <v>12</v>
      </c>
      <c r="H1172" s="15">
        <v>6.7783079999999996E-2</v>
      </c>
      <c r="I1172" s="15">
        <v>-0.15558894000000001</v>
      </c>
      <c r="J1172" s="15">
        <f t="shared" si="73"/>
        <v>6.7783079999999996E-2</v>
      </c>
      <c r="K1172" s="15">
        <f t="shared" si="74"/>
        <v>1.8099547511312217E-4</v>
      </c>
      <c r="L1172" s="15">
        <f t="shared" si="75"/>
        <v>1.2268430769230768E-5</v>
      </c>
    </row>
    <row r="1173" spans="2:12" ht="15" customHeight="1">
      <c r="B1173" s="13" t="s">
        <v>72</v>
      </c>
      <c r="C1173" s="13" t="s">
        <v>23</v>
      </c>
      <c r="D1173" s="13" t="s">
        <v>2</v>
      </c>
      <c r="E1173" s="26" t="s">
        <v>2</v>
      </c>
      <c r="F1173" s="26">
        <f t="shared" si="72"/>
        <v>1</v>
      </c>
      <c r="G1173" s="13">
        <v>12</v>
      </c>
      <c r="H1173" s="15">
        <v>8.7170129999999998E-2</v>
      </c>
      <c r="I1173" s="15">
        <v>-0.11661228999999999</v>
      </c>
      <c r="J1173" s="15">
        <f t="shared" si="73"/>
        <v>8.7170129999999998E-2</v>
      </c>
      <c r="K1173" s="15">
        <f t="shared" si="74"/>
        <v>1.8099547511312217E-4</v>
      </c>
      <c r="L1173" s="15">
        <f t="shared" si="75"/>
        <v>1.5777399095022622E-5</v>
      </c>
    </row>
    <row r="1174" spans="2:12" ht="15" customHeight="1">
      <c r="B1174" s="13" t="s">
        <v>72</v>
      </c>
      <c r="C1174" s="13" t="s">
        <v>25</v>
      </c>
      <c r="D1174" s="13" t="s">
        <v>2</v>
      </c>
      <c r="E1174" s="26" t="s">
        <v>2</v>
      </c>
      <c r="F1174" s="26">
        <f t="shared" si="72"/>
        <v>1</v>
      </c>
      <c r="G1174" s="13">
        <v>12</v>
      </c>
      <c r="H1174" s="15">
        <v>-0.58752550999999997</v>
      </c>
      <c r="I1174" s="15">
        <v>-1.88370813</v>
      </c>
      <c r="J1174" s="15">
        <f t="shared" si="73"/>
        <v>-0.58752550999999997</v>
      </c>
      <c r="K1174" s="15">
        <f t="shared" si="74"/>
        <v>1.8099547511312217E-4</v>
      </c>
      <c r="L1174" s="15">
        <f t="shared" si="75"/>
        <v>-1.0633945882352941E-4</v>
      </c>
    </row>
    <row r="1175" spans="2:12" ht="15" customHeight="1">
      <c r="B1175" s="13" t="s">
        <v>72</v>
      </c>
      <c r="C1175" s="13" t="s">
        <v>26</v>
      </c>
      <c r="D1175" s="13" t="s">
        <v>2</v>
      </c>
      <c r="E1175" s="26" t="s">
        <v>48</v>
      </c>
      <c r="F1175" s="26">
        <f t="shared" si="72"/>
        <v>2</v>
      </c>
      <c r="G1175" s="13">
        <v>24</v>
      </c>
      <c r="H1175" s="15">
        <v>0.40451145999999999</v>
      </c>
      <c r="I1175" s="15">
        <v>0.39853434999999998</v>
      </c>
      <c r="J1175" s="15">
        <f t="shared" si="73"/>
        <v>0.40451145999999999</v>
      </c>
      <c r="K1175" s="15">
        <f t="shared" si="74"/>
        <v>3.6199095022624434E-4</v>
      </c>
      <c r="L1175" s="15">
        <f t="shared" si="75"/>
        <v>1.4642948778280542E-4</v>
      </c>
    </row>
    <row r="1176" spans="2:12" ht="15" customHeight="1">
      <c r="B1176" s="13" t="s">
        <v>72</v>
      </c>
      <c r="C1176" s="13" t="s">
        <v>27</v>
      </c>
      <c r="D1176" s="13" t="s">
        <v>2</v>
      </c>
      <c r="E1176" s="26" t="s">
        <v>48</v>
      </c>
      <c r="F1176" s="26">
        <f t="shared" si="72"/>
        <v>2</v>
      </c>
      <c r="G1176" s="13">
        <v>24</v>
      </c>
      <c r="H1176" s="15">
        <v>0.37017789000000001</v>
      </c>
      <c r="I1176" s="15">
        <v>0.35147751999999999</v>
      </c>
      <c r="J1176" s="15">
        <f t="shared" si="73"/>
        <v>0.37017789000000001</v>
      </c>
      <c r="K1176" s="15">
        <f t="shared" si="74"/>
        <v>3.6199095022624434E-4</v>
      </c>
      <c r="L1176" s="15">
        <f t="shared" si="75"/>
        <v>1.3400104615384615E-4</v>
      </c>
    </row>
    <row r="1177" spans="2:12" ht="15" customHeight="1">
      <c r="B1177" s="13" t="s">
        <v>72</v>
      </c>
      <c r="C1177" s="13" t="s">
        <v>28</v>
      </c>
      <c r="D1177" s="13" t="s">
        <v>48</v>
      </c>
      <c r="E1177" s="26" t="s">
        <v>48</v>
      </c>
      <c r="F1177" s="26">
        <f t="shared" si="72"/>
        <v>4</v>
      </c>
      <c r="G1177" s="13">
        <v>24</v>
      </c>
      <c r="H1177" s="15">
        <v>0.54884478999999997</v>
      </c>
      <c r="I1177" s="15">
        <v>0.82780684999999998</v>
      </c>
      <c r="J1177" s="15">
        <f t="shared" si="73"/>
        <v>0.82780684999999998</v>
      </c>
      <c r="K1177" s="15">
        <f t="shared" si="74"/>
        <v>3.6199095022624434E-4</v>
      </c>
      <c r="L1177" s="15">
        <f t="shared" si="75"/>
        <v>2.9965858823529409E-4</v>
      </c>
    </row>
    <row r="1178" spans="2:12" ht="15" customHeight="1">
      <c r="B1178" s="13" t="s">
        <v>72</v>
      </c>
      <c r="C1178" s="13" t="s">
        <v>29</v>
      </c>
      <c r="D1178" s="13" t="s">
        <v>2</v>
      </c>
      <c r="E1178" s="26" t="s">
        <v>2</v>
      </c>
      <c r="F1178" s="26">
        <f t="shared" si="72"/>
        <v>1</v>
      </c>
      <c r="G1178" s="13">
        <v>24</v>
      </c>
      <c r="H1178" s="15">
        <v>0.12303559999999999</v>
      </c>
      <c r="I1178" s="15">
        <v>-8.2304630000000004E-2</v>
      </c>
      <c r="J1178" s="15">
        <f t="shared" si="73"/>
        <v>0.12303559999999999</v>
      </c>
      <c r="K1178" s="15">
        <f t="shared" si="74"/>
        <v>3.6199095022624434E-4</v>
      </c>
      <c r="L1178" s="15">
        <f t="shared" si="75"/>
        <v>4.4537773755656109E-5</v>
      </c>
    </row>
    <row r="1179" spans="2:12" ht="15" customHeight="1">
      <c r="B1179" s="13" t="s">
        <v>72</v>
      </c>
      <c r="C1179" s="13" t="s">
        <v>30</v>
      </c>
      <c r="D1179" s="13" t="s">
        <v>2</v>
      </c>
      <c r="E1179" s="26" t="s">
        <v>2</v>
      </c>
      <c r="F1179" s="26">
        <f t="shared" si="72"/>
        <v>1</v>
      </c>
      <c r="G1179" s="13">
        <v>24</v>
      </c>
      <c r="H1179" s="15">
        <v>0.11764447</v>
      </c>
      <c r="I1179" s="15">
        <v>-0.10665784</v>
      </c>
      <c r="J1179" s="15">
        <f t="shared" si="73"/>
        <v>0.11764447</v>
      </c>
      <c r="K1179" s="15">
        <f t="shared" si="74"/>
        <v>3.6199095022624434E-4</v>
      </c>
      <c r="L1179" s="15">
        <f t="shared" si="75"/>
        <v>4.2586233484162893E-5</v>
      </c>
    </row>
    <row r="1180" spans="2:12" ht="15" customHeight="1">
      <c r="B1180" s="13" t="s">
        <v>72</v>
      </c>
      <c r="C1180" s="13" t="s">
        <v>31</v>
      </c>
      <c r="D1180" s="13" t="s">
        <v>2</v>
      </c>
      <c r="E1180" s="26" t="s">
        <v>2</v>
      </c>
      <c r="F1180" s="26">
        <f t="shared" si="72"/>
        <v>1</v>
      </c>
      <c r="G1180" s="13">
        <v>24</v>
      </c>
      <c r="H1180" s="15">
        <v>0.10298043</v>
      </c>
      <c r="I1180" s="15">
        <v>-0.14032169999999999</v>
      </c>
      <c r="J1180" s="15">
        <f t="shared" si="73"/>
        <v>0.10298043</v>
      </c>
      <c r="K1180" s="15">
        <f t="shared" si="74"/>
        <v>3.6199095022624434E-4</v>
      </c>
      <c r="L1180" s="15">
        <f t="shared" si="75"/>
        <v>3.7277983710407236E-5</v>
      </c>
    </row>
    <row r="1181" spans="2:12" ht="15" customHeight="1">
      <c r="B1181" s="13" t="s">
        <v>72</v>
      </c>
      <c r="C1181" s="13" t="s">
        <v>32</v>
      </c>
      <c r="D1181" s="13" t="s">
        <v>2</v>
      </c>
      <c r="E1181" s="26" t="s">
        <v>2</v>
      </c>
      <c r="F1181" s="26">
        <f t="shared" si="72"/>
        <v>1</v>
      </c>
      <c r="G1181" s="13">
        <v>24</v>
      </c>
      <c r="H1181" s="15">
        <v>9.7112619999999997E-2</v>
      </c>
      <c r="I1181" s="15">
        <v>-0.15725748000000001</v>
      </c>
      <c r="J1181" s="15">
        <f t="shared" si="73"/>
        <v>9.7112619999999997E-2</v>
      </c>
      <c r="K1181" s="15">
        <f t="shared" si="74"/>
        <v>3.6199095022624434E-4</v>
      </c>
      <c r="L1181" s="15">
        <f t="shared" si="75"/>
        <v>3.5153889592760181E-5</v>
      </c>
    </row>
    <row r="1182" spans="2:12" ht="15" customHeight="1">
      <c r="B1182" s="13" t="s">
        <v>72</v>
      </c>
      <c r="C1182" s="13" t="s">
        <v>33</v>
      </c>
      <c r="D1182" s="13" t="s">
        <v>2</v>
      </c>
      <c r="E1182" s="26" t="s">
        <v>2</v>
      </c>
      <c r="F1182" s="26">
        <f t="shared" si="72"/>
        <v>1</v>
      </c>
      <c r="G1182" s="13">
        <v>24</v>
      </c>
      <c r="H1182" s="15">
        <v>7.6914659999999996E-2</v>
      </c>
      <c r="I1182" s="15">
        <v>-0.19489724</v>
      </c>
      <c r="J1182" s="15">
        <f t="shared" si="73"/>
        <v>7.6914659999999996E-2</v>
      </c>
      <c r="K1182" s="15">
        <f t="shared" si="74"/>
        <v>3.6199095022624434E-4</v>
      </c>
      <c r="L1182" s="15">
        <f t="shared" si="75"/>
        <v>2.7842410859728504E-5</v>
      </c>
    </row>
    <row r="1183" spans="2:12" ht="15" customHeight="1">
      <c r="B1183" s="13" t="s">
        <v>72</v>
      </c>
      <c r="C1183" s="13" t="s">
        <v>34</v>
      </c>
      <c r="D1183" s="13" t="s">
        <v>2</v>
      </c>
      <c r="E1183" s="26" t="s">
        <v>2</v>
      </c>
      <c r="F1183" s="26">
        <f t="shared" si="72"/>
        <v>1</v>
      </c>
      <c r="G1183" s="13">
        <v>24</v>
      </c>
      <c r="H1183" s="15">
        <v>4.7647509999999997E-2</v>
      </c>
      <c r="I1183" s="15">
        <v>-0.21460812000000001</v>
      </c>
      <c r="J1183" s="15">
        <f t="shared" si="73"/>
        <v>4.7647509999999997E-2</v>
      </c>
      <c r="K1183" s="15">
        <f t="shared" si="74"/>
        <v>3.6199095022624434E-4</v>
      </c>
      <c r="L1183" s="15">
        <f t="shared" si="75"/>
        <v>1.7247967420814477E-5</v>
      </c>
    </row>
    <row r="1184" spans="2:12" ht="15" customHeight="1">
      <c r="B1184" s="13" t="s">
        <v>72</v>
      </c>
      <c r="C1184" s="13" t="s">
        <v>35</v>
      </c>
      <c r="D1184" s="13" t="s">
        <v>2</v>
      </c>
      <c r="E1184" s="26" t="s">
        <v>2</v>
      </c>
      <c r="F1184" s="26">
        <f t="shared" si="72"/>
        <v>1</v>
      </c>
      <c r="G1184" s="13">
        <v>24</v>
      </c>
      <c r="H1184" s="15">
        <v>6.5573999999999993E-2</v>
      </c>
      <c r="I1184" s="15">
        <v>-0.17868071999999999</v>
      </c>
      <c r="J1184" s="15">
        <f t="shared" si="73"/>
        <v>6.5573999999999993E-2</v>
      </c>
      <c r="K1184" s="15">
        <f t="shared" si="74"/>
        <v>3.6199095022624434E-4</v>
      </c>
      <c r="L1184" s="15">
        <f t="shared" si="75"/>
        <v>2.3737194570135743E-5</v>
      </c>
    </row>
    <row r="1185" spans="2:12" ht="15" customHeight="1">
      <c r="B1185" s="13" t="s">
        <v>72</v>
      </c>
      <c r="C1185" s="13" t="s">
        <v>36</v>
      </c>
      <c r="D1185" s="13" t="s">
        <v>2</v>
      </c>
      <c r="E1185" s="26" t="s">
        <v>2</v>
      </c>
      <c r="F1185" s="26">
        <f t="shared" si="72"/>
        <v>1</v>
      </c>
      <c r="G1185" s="13">
        <v>24</v>
      </c>
      <c r="H1185" s="15">
        <v>8.4740449999999995E-2</v>
      </c>
      <c r="I1185" s="15">
        <v>-0.14022510999999999</v>
      </c>
      <c r="J1185" s="15">
        <f t="shared" si="73"/>
        <v>8.4740449999999995E-2</v>
      </c>
      <c r="K1185" s="15">
        <f t="shared" si="74"/>
        <v>3.6199095022624434E-4</v>
      </c>
      <c r="L1185" s="15">
        <f t="shared" si="75"/>
        <v>3.0675276018099544E-5</v>
      </c>
    </row>
    <row r="1186" spans="2:12" ht="15" customHeight="1">
      <c r="B1186" s="13" t="s">
        <v>72</v>
      </c>
      <c r="C1186" s="13" t="s">
        <v>37</v>
      </c>
      <c r="D1186" s="13" t="s">
        <v>2</v>
      </c>
      <c r="E1186" s="26" t="s">
        <v>2</v>
      </c>
      <c r="F1186" s="26">
        <f t="shared" si="72"/>
        <v>1</v>
      </c>
      <c r="G1186" s="13">
        <v>24</v>
      </c>
      <c r="H1186" s="15">
        <v>-0.80597680000000005</v>
      </c>
      <c r="I1186" s="15">
        <v>-1.5575189599999999</v>
      </c>
      <c r="J1186" s="15">
        <f t="shared" si="73"/>
        <v>-0.80597680000000005</v>
      </c>
      <c r="K1186" s="15">
        <f t="shared" si="74"/>
        <v>3.6199095022624434E-4</v>
      </c>
      <c r="L1186" s="15">
        <f t="shared" si="75"/>
        <v>-2.9175630769230773E-4</v>
      </c>
    </row>
    <row r="1187" spans="2:12" ht="15" customHeight="1">
      <c r="B1187" s="13" t="s">
        <v>72</v>
      </c>
      <c r="C1187" s="13" t="s">
        <v>38</v>
      </c>
      <c r="D1187" s="13" t="s">
        <v>2</v>
      </c>
      <c r="E1187" s="26" t="s">
        <v>2</v>
      </c>
      <c r="F1187" s="26">
        <f t="shared" si="72"/>
        <v>1</v>
      </c>
      <c r="G1187" s="13">
        <v>24</v>
      </c>
      <c r="H1187" s="15">
        <v>-0.60095359000000004</v>
      </c>
      <c r="I1187" s="15">
        <v>-1.8853791600000001</v>
      </c>
      <c r="J1187" s="15">
        <f t="shared" si="73"/>
        <v>-0.60095359000000004</v>
      </c>
      <c r="K1187" s="15">
        <f t="shared" si="74"/>
        <v>3.6199095022624434E-4</v>
      </c>
      <c r="L1187" s="15">
        <f t="shared" si="75"/>
        <v>-2.1753976108597286E-4</v>
      </c>
    </row>
    <row r="1188" spans="2:12" ht="15" customHeight="1">
      <c r="B1188" s="13" t="s">
        <v>73</v>
      </c>
      <c r="C1188" s="13" t="s">
        <v>53</v>
      </c>
      <c r="D1188" s="13" t="s">
        <v>48</v>
      </c>
      <c r="E1188" s="26" t="s">
        <v>48</v>
      </c>
      <c r="F1188" s="26">
        <f t="shared" si="72"/>
        <v>4</v>
      </c>
      <c r="G1188" s="13">
        <v>12</v>
      </c>
      <c r="H1188" s="15">
        <v>0.61487296000000002</v>
      </c>
      <c r="I1188" s="15">
        <v>0.72022295999999997</v>
      </c>
      <c r="J1188" s="15">
        <f t="shared" si="73"/>
        <v>0.72022295999999997</v>
      </c>
      <c r="K1188" s="15">
        <f t="shared" si="74"/>
        <v>1.8099547511312217E-4</v>
      </c>
      <c r="L1188" s="15">
        <f t="shared" si="75"/>
        <v>1.3035709683257917E-4</v>
      </c>
    </row>
    <row r="1189" spans="2:12" ht="15" customHeight="1">
      <c r="B1189" s="13" t="s">
        <v>73</v>
      </c>
      <c r="C1189" s="13" t="s">
        <v>1</v>
      </c>
      <c r="D1189" s="13" t="s">
        <v>48</v>
      </c>
      <c r="E1189" s="26" t="s">
        <v>48</v>
      </c>
      <c r="F1189" s="26">
        <f t="shared" si="72"/>
        <v>4</v>
      </c>
      <c r="G1189" s="13">
        <v>12</v>
      </c>
      <c r="H1189" s="15">
        <v>0.57619047000000001</v>
      </c>
      <c r="I1189" s="15">
        <v>0.67244870999999995</v>
      </c>
      <c r="J1189" s="15">
        <f t="shared" si="73"/>
        <v>0.67244870999999995</v>
      </c>
      <c r="K1189" s="15">
        <f t="shared" si="74"/>
        <v>1.8099547511312217E-4</v>
      </c>
      <c r="L1189" s="15">
        <f t="shared" si="75"/>
        <v>1.217101737556561E-4</v>
      </c>
    </row>
    <row r="1190" spans="2:12" ht="15" customHeight="1">
      <c r="B1190" s="13" t="s">
        <v>73</v>
      </c>
      <c r="C1190" s="13" t="s">
        <v>4</v>
      </c>
      <c r="D1190" s="13" t="s">
        <v>2</v>
      </c>
      <c r="E1190" s="26" t="s">
        <v>48</v>
      </c>
      <c r="F1190" s="26">
        <f t="shared" si="72"/>
        <v>2</v>
      </c>
      <c r="G1190" s="13">
        <v>12</v>
      </c>
      <c r="H1190" s="15">
        <v>0.32026162000000002</v>
      </c>
      <c r="I1190" s="15">
        <v>0.22850202999999999</v>
      </c>
      <c r="J1190" s="15">
        <f t="shared" si="73"/>
        <v>0.32026162000000002</v>
      </c>
      <c r="K1190" s="15">
        <f t="shared" si="74"/>
        <v>1.8099547511312217E-4</v>
      </c>
      <c r="L1190" s="15">
        <f t="shared" si="75"/>
        <v>5.7965904072398194E-5</v>
      </c>
    </row>
    <row r="1191" spans="2:12" ht="15" customHeight="1">
      <c r="B1191" s="13" t="s">
        <v>73</v>
      </c>
      <c r="C1191" s="13" t="s">
        <v>5</v>
      </c>
      <c r="D1191" s="13" t="s">
        <v>2</v>
      </c>
      <c r="E1191" s="26" t="s">
        <v>2</v>
      </c>
      <c r="F1191" s="26">
        <f t="shared" si="72"/>
        <v>1</v>
      </c>
      <c r="G1191" s="13">
        <v>12</v>
      </c>
      <c r="H1191" s="15">
        <v>0.31034916000000001</v>
      </c>
      <c r="I1191" s="15">
        <v>0.16788289000000001</v>
      </c>
      <c r="J1191" s="15">
        <f t="shared" si="73"/>
        <v>0.31034916000000001</v>
      </c>
      <c r="K1191" s="15">
        <f t="shared" si="74"/>
        <v>1.8099547511312217E-4</v>
      </c>
      <c r="L1191" s="15">
        <f t="shared" si="75"/>
        <v>5.6171793665158376E-5</v>
      </c>
    </row>
    <row r="1192" spans="2:12" ht="15" customHeight="1">
      <c r="B1192" s="13" t="s">
        <v>73</v>
      </c>
      <c r="C1192" s="13" t="s">
        <v>6</v>
      </c>
      <c r="D1192" s="13" t="s">
        <v>2</v>
      </c>
      <c r="E1192" s="26" t="s">
        <v>2</v>
      </c>
      <c r="F1192" s="26">
        <f t="shared" si="72"/>
        <v>1</v>
      </c>
      <c r="G1192" s="13">
        <v>12</v>
      </c>
      <c r="H1192" s="15">
        <v>0.28558513000000002</v>
      </c>
      <c r="I1192" s="15">
        <v>0.12871194999999999</v>
      </c>
      <c r="J1192" s="15">
        <f t="shared" si="73"/>
        <v>0.28558513000000002</v>
      </c>
      <c r="K1192" s="15">
        <f t="shared" si="74"/>
        <v>1.8099547511312217E-4</v>
      </c>
      <c r="L1192" s="15">
        <f t="shared" si="75"/>
        <v>5.1689616289592763E-5</v>
      </c>
    </row>
    <row r="1193" spans="2:12" ht="15" customHeight="1">
      <c r="B1193" s="13" t="s">
        <v>73</v>
      </c>
      <c r="C1193" s="13" t="s">
        <v>7</v>
      </c>
      <c r="D1193" s="13" t="s">
        <v>2</v>
      </c>
      <c r="E1193" s="26" t="s">
        <v>2</v>
      </c>
      <c r="F1193" s="26">
        <f t="shared" si="72"/>
        <v>1</v>
      </c>
      <c r="G1193" s="13">
        <v>12</v>
      </c>
      <c r="H1193" s="15">
        <v>0.27252142000000001</v>
      </c>
      <c r="I1193" s="15">
        <v>9.5259419999999997E-2</v>
      </c>
      <c r="J1193" s="15">
        <f t="shared" si="73"/>
        <v>0.27252142000000001</v>
      </c>
      <c r="K1193" s="15">
        <f t="shared" si="74"/>
        <v>1.8099547511312217E-4</v>
      </c>
      <c r="L1193" s="15">
        <f t="shared" si="75"/>
        <v>4.9325143891402719E-5</v>
      </c>
    </row>
    <row r="1194" spans="2:12" ht="15" customHeight="1">
      <c r="B1194" s="13" t="s">
        <v>73</v>
      </c>
      <c r="C1194" s="13" t="s">
        <v>8</v>
      </c>
      <c r="D1194" s="13" t="s">
        <v>2</v>
      </c>
      <c r="E1194" s="26" t="s">
        <v>2</v>
      </c>
      <c r="F1194" s="26">
        <f t="shared" si="72"/>
        <v>1</v>
      </c>
      <c r="G1194" s="13">
        <v>12</v>
      </c>
      <c r="H1194" s="15">
        <v>0.27954968000000002</v>
      </c>
      <c r="I1194" s="15">
        <v>9.10165E-2</v>
      </c>
      <c r="J1194" s="15">
        <f t="shared" si="73"/>
        <v>0.27954968000000002</v>
      </c>
      <c r="K1194" s="15">
        <f t="shared" si="74"/>
        <v>1.8099547511312217E-4</v>
      </c>
      <c r="L1194" s="15">
        <f t="shared" si="75"/>
        <v>5.0597227149321268E-5</v>
      </c>
    </row>
    <row r="1195" spans="2:12" ht="15" customHeight="1">
      <c r="B1195" s="13" t="s">
        <v>73</v>
      </c>
      <c r="C1195" s="13" t="s">
        <v>9</v>
      </c>
      <c r="D1195" s="13" t="s">
        <v>2</v>
      </c>
      <c r="E1195" s="26" t="s">
        <v>2</v>
      </c>
      <c r="F1195" s="26">
        <f t="shared" si="72"/>
        <v>1</v>
      </c>
      <c r="G1195" s="13">
        <v>12</v>
      </c>
      <c r="H1195" s="15">
        <v>0.23371196999999999</v>
      </c>
      <c r="I1195" s="15">
        <v>4.2739260000000001E-2</v>
      </c>
      <c r="J1195" s="15">
        <f t="shared" si="73"/>
        <v>0.23371196999999999</v>
      </c>
      <c r="K1195" s="15">
        <f t="shared" si="74"/>
        <v>1.8099547511312217E-4</v>
      </c>
      <c r="L1195" s="15">
        <f t="shared" si="75"/>
        <v>4.2300809049773754E-5</v>
      </c>
    </row>
    <row r="1196" spans="2:12" ht="15" customHeight="1">
      <c r="B1196" s="13" t="s">
        <v>73</v>
      </c>
      <c r="C1196" s="13" t="s">
        <v>10</v>
      </c>
      <c r="D1196" s="13" t="s">
        <v>2</v>
      </c>
      <c r="E1196" s="26" t="s">
        <v>2</v>
      </c>
      <c r="F1196" s="26">
        <f t="shared" si="72"/>
        <v>1</v>
      </c>
      <c r="G1196" s="13">
        <v>12</v>
      </c>
      <c r="H1196" s="15">
        <v>0.25321073999999999</v>
      </c>
      <c r="I1196" s="15">
        <v>8.0093209999999998E-2</v>
      </c>
      <c r="J1196" s="15">
        <f t="shared" si="73"/>
        <v>0.25321073999999999</v>
      </c>
      <c r="K1196" s="15">
        <f t="shared" si="74"/>
        <v>1.8099547511312217E-4</v>
      </c>
      <c r="L1196" s="15">
        <f t="shared" si="75"/>
        <v>4.5829998190045246E-5</v>
      </c>
    </row>
    <row r="1197" spans="2:12" ht="15" customHeight="1">
      <c r="B1197" s="13" t="s">
        <v>73</v>
      </c>
      <c r="C1197" s="13" t="s">
        <v>11</v>
      </c>
      <c r="D1197" s="13" t="s">
        <v>2</v>
      </c>
      <c r="E1197" s="26" t="s">
        <v>2</v>
      </c>
      <c r="F1197" s="26">
        <f t="shared" si="72"/>
        <v>1</v>
      </c>
      <c r="G1197" s="13">
        <v>12</v>
      </c>
      <c r="H1197" s="15">
        <v>0.27475361999999998</v>
      </c>
      <c r="I1197" s="15">
        <v>0.12067231</v>
      </c>
      <c r="J1197" s="15">
        <f t="shared" si="73"/>
        <v>0.27475361999999998</v>
      </c>
      <c r="K1197" s="15">
        <f t="shared" si="74"/>
        <v>1.8099547511312217E-4</v>
      </c>
      <c r="L1197" s="15">
        <f t="shared" si="75"/>
        <v>4.972916199095022E-5</v>
      </c>
    </row>
    <row r="1198" spans="2:12" ht="15" customHeight="1">
      <c r="B1198" s="13" t="s">
        <v>73</v>
      </c>
      <c r="C1198" s="13" t="s">
        <v>12</v>
      </c>
      <c r="D1198" s="13" t="s">
        <v>2</v>
      </c>
      <c r="E1198" s="26" t="s">
        <v>2</v>
      </c>
      <c r="F1198" s="26">
        <f t="shared" si="72"/>
        <v>1</v>
      </c>
      <c r="G1198" s="13">
        <v>12</v>
      </c>
      <c r="H1198" s="15">
        <v>0.29838355</v>
      </c>
      <c r="I1198" s="15">
        <v>0.16460743</v>
      </c>
      <c r="J1198" s="15">
        <f t="shared" si="73"/>
        <v>0.29838355</v>
      </c>
      <c r="K1198" s="15">
        <f t="shared" si="74"/>
        <v>1.8099547511312217E-4</v>
      </c>
      <c r="L1198" s="15">
        <f t="shared" si="75"/>
        <v>5.4006072398190041E-5</v>
      </c>
    </row>
    <row r="1199" spans="2:12" ht="15" customHeight="1">
      <c r="B1199" s="13" t="s">
        <v>73</v>
      </c>
      <c r="C1199" s="13" t="s">
        <v>13</v>
      </c>
      <c r="D1199" s="13" t="s">
        <v>2</v>
      </c>
      <c r="E1199" s="26" t="s">
        <v>2</v>
      </c>
      <c r="F1199" s="26">
        <f t="shared" si="72"/>
        <v>1</v>
      </c>
      <c r="G1199" s="13">
        <v>12</v>
      </c>
      <c r="H1199" s="15">
        <v>-0.72556262999999999</v>
      </c>
      <c r="I1199" s="15">
        <v>-1.4234620200000001</v>
      </c>
      <c r="J1199" s="15">
        <f t="shared" si="73"/>
        <v>-0.72556262999999999</v>
      </c>
      <c r="K1199" s="15">
        <f t="shared" si="74"/>
        <v>1.8099547511312217E-4</v>
      </c>
      <c r="L1199" s="15">
        <f t="shared" si="75"/>
        <v>-1.3132355294117646E-4</v>
      </c>
    </row>
    <row r="1200" spans="2:12" ht="15" customHeight="1">
      <c r="B1200" s="13" t="s">
        <v>73</v>
      </c>
      <c r="C1200" s="13" t="s">
        <v>14</v>
      </c>
      <c r="D1200" s="13" t="s">
        <v>48</v>
      </c>
      <c r="E1200" s="26" t="s">
        <v>48</v>
      </c>
      <c r="F1200" s="26">
        <f t="shared" si="72"/>
        <v>4</v>
      </c>
      <c r="G1200" s="13">
        <v>12</v>
      </c>
      <c r="H1200" s="15">
        <v>0.61721039</v>
      </c>
      <c r="I1200" s="15">
        <v>0.72111782999999996</v>
      </c>
      <c r="J1200" s="15">
        <f t="shared" si="73"/>
        <v>0.72111782999999996</v>
      </c>
      <c r="K1200" s="15">
        <f t="shared" si="74"/>
        <v>1.8099547511312217E-4</v>
      </c>
      <c r="L1200" s="15">
        <f t="shared" si="75"/>
        <v>1.3051906425339365E-4</v>
      </c>
    </row>
    <row r="1201" spans="2:12" ht="15" customHeight="1">
      <c r="B1201" s="13" t="s">
        <v>73</v>
      </c>
      <c r="C1201" s="13" t="s">
        <v>40</v>
      </c>
      <c r="D1201" s="13" t="s">
        <v>48</v>
      </c>
      <c r="E1201" s="26" t="s">
        <v>48</v>
      </c>
      <c r="F1201" s="26">
        <f t="shared" si="72"/>
        <v>4</v>
      </c>
      <c r="G1201" s="13">
        <v>12</v>
      </c>
      <c r="H1201" s="15">
        <v>0.57995655000000002</v>
      </c>
      <c r="I1201" s="15">
        <v>0.67494189999999998</v>
      </c>
      <c r="J1201" s="15">
        <f t="shared" si="73"/>
        <v>0.67494189999999998</v>
      </c>
      <c r="K1201" s="15">
        <f t="shared" si="74"/>
        <v>1.8099547511312217E-4</v>
      </c>
      <c r="L1201" s="15">
        <f t="shared" si="75"/>
        <v>1.2216142986425338E-4</v>
      </c>
    </row>
    <row r="1202" spans="2:12" ht="15" customHeight="1">
      <c r="B1202" s="13" t="s">
        <v>73</v>
      </c>
      <c r="C1202" s="13" t="s">
        <v>15</v>
      </c>
      <c r="D1202" s="13" t="s">
        <v>48</v>
      </c>
      <c r="E1202" s="26" t="s">
        <v>48</v>
      </c>
      <c r="F1202" s="26">
        <f t="shared" si="72"/>
        <v>4</v>
      </c>
      <c r="G1202" s="13">
        <v>12</v>
      </c>
      <c r="H1202" s="15">
        <v>0.92877644999999998</v>
      </c>
      <c r="I1202" s="15">
        <v>1.3350234299999999</v>
      </c>
      <c r="J1202" s="15">
        <f t="shared" si="73"/>
        <v>1.3350234299999999</v>
      </c>
      <c r="K1202" s="15">
        <f t="shared" si="74"/>
        <v>1.8099547511312217E-4</v>
      </c>
      <c r="L1202" s="15">
        <f t="shared" si="75"/>
        <v>2.4163319999999998E-4</v>
      </c>
    </row>
    <row r="1203" spans="2:12" ht="15" customHeight="1">
      <c r="B1203" s="13" t="s">
        <v>73</v>
      </c>
      <c r="C1203" s="13" t="s">
        <v>16</v>
      </c>
      <c r="D1203" s="13" t="s">
        <v>2</v>
      </c>
      <c r="E1203" s="26" t="s">
        <v>48</v>
      </c>
      <c r="F1203" s="26">
        <f t="shared" si="72"/>
        <v>2</v>
      </c>
      <c r="G1203" s="13">
        <v>12</v>
      </c>
      <c r="H1203" s="15">
        <v>0.31505490000000003</v>
      </c>
      <c r="I1203" s="15">
        <v>0.23913395000000001</v>
      </c>
      <c r="J1203" s="15">
        <f t="shared" si="73"/>
        <v>0.31505490000000003</v>
      </c>
      <c r="K1203" s="15">
        <f t="shared" si="74"/>
        <v>1.8099547511312217E-4</v>
      </c>
      <c r="L1203" s="15">
        <f t="shared" si="75"/>
        <v>5.7023511312217195E-5</v>
      </c>
    </row>
    <row r="1204" spans="2:12" ht="15" customHeight="1">
      <c r="B1204" s="13" t="s">
        <v>73</v>
      </c>
      <c r="C1204" s="13" t="s">
        <v>17</v>
      </c>
      <c r="D1204" s="13" t="s">
        <v>2</v>
      </c>
      <c r="E1204" s="26" t="s">
        <v>48</v>
      </c>
      <c r="F1204" s="26">
        <f t="shared" si="72"/>
        <v>2</v>
      </c>
      <c r="G1204" s="13">
        <v>12</v>
      </c>
      <c r="H1204" s="15">
        <v>0.31491828999999999</v>
      </c>
      <c r="I1204" s="15">
        <v>0.1880918</v>
      </c>
      <c r="J1204" s="15">
        <f t="shared" si="73"/>
        <v>0.31491828999999999</v>
      </c>
      <c r="K1204" s="15">
        <f t="shared" si="74"/>
        <v>1.8099547511312217E-4</v>
      </c>
      <c r="L1204" s="15">
        <f t="shared" si="75"/>
        <v>5.6998785520361985E-5</v>
      </c>
    </row>
    <row r="1205" spans="2:12" ht="15" customHeight="1">
      <c r="B1205" s="13" t="s">
        <v>73</v>
      </c>
      <c r="C1205" s="13" t="s">
        <v>18</v>
      </c>
      <c r="D1205" s="13" t="s">
        <v>2</v>
      </c>
      <c r="E1205" s="26" t="s">
        <v>2</v>
      </c>
      <c r="F1205" s="26">
        <f t="shared" si="72"/>
        <v>1</v>
      </c>
      <c r="G1205" s="13">
        <v>12</v>
      </c>
      <c r="H1205" s="15">
        <v>0.27850264000000002</v>
      </c>
      <c r="I1205" s="15">
        <v>0.13669389000000001</v>
      </c>
      <c r="J1205" s="15">
        <f t="shared" si="73"/>
        <v>0.27850264000000002</v>
      </c>
      <c r="K1205" s="15">
        <f t="shared" si="74"/>
        <v>1.8099547511312217E-4</v>
      </c>
      <c r="L1205" s="15">
        <f t="shared" si="75"/>
        <v>5.0407717647058824E-5</v>
      </c>
    </row>
    <row r="1206" spans="2:12" ht="15" customHeight="1">
      <c r="B1206" s="13" t="s">
        <v>73</v>
      </c>
      <c r="C1206" s="13" t="s">
        <v>19</v>
      </c>
      <c r="D1206" s="13" t="s">
        <v>2</v>
      </c>
      <c r="E1206" s="26" t="s">
        <v>2</v>
      </c>
      <c r="F1206" s="26">
        <f t="shared" si="72"/>
        <v>1</v>
      </c>
      <c r="G1206" s="13">
        <v>12</v>
      </c>
      <c r="H1206" s="15">
        <v>0.26327867999999999</v>
      </c>
      <c r="I1206" s="15">
        <v>0.1006319</v>
      </c>
      <c r="J1206" s="15">
        <f t="shared" si="73"/>
        <v>0.26327867999999999</v>
      </c>
      <c r="K1206" s="15">
        <f t="shared" si="74"/>
        <v>1.8099547511312217E-4</v>
      </c>
      <c r="L1206" s="15">
        <f t="shared" si="75"/>
        <v>4.7652249773755651E-5</v>
      </c>
    </row>
    <row r="1207" spans="2:12" ht="15" customHeight="1">
      <c r="B1207" s="13" t="s">
        <v>73</v>
      </c>
      <c r="C1207" s="13" t="s">
        <v>20</v>
      </c>
      <c r="D1207" s="13" t="s">
        <v>2</v>
      </c>
      <c r="E1207" s="26" t="s">
        <v>2</v>
      </c>
      <c r="F1207" s="26">
        <f t="shared" si="72"/>
        <v>1</v>
      </c>
      <c r="G1207" s="13">
        <v>12</v>
      </c>
      <c r="H1207" s="15">
        <v>0.25831343000000001</v>
      </c>
      <c r="I1207" s="15">
        <v>8.4283590000000005E-2</v>
      </c>
      <c r="J1207" s="15">
        <f t="shared" si="73"/>
        <v>0.25831343000000001</v>
      </c>
      <c r="K1207" s="15">
        <f t="shared" si="74"/>
        <v>1.8099547511312217E-4</v>
      </c>
      <c r="L1207" s="15">
        <f t="shared" si="75"/>
        <v>4.6753561990950227E-5</v>
      </c>
    </row>
    <row r="1208" spans="2:12" ht="15" customHeight="1">
      <c r="B1208" s="13" t="s">
        <v>73</v>
      </c>
      <c r="C1208" s="13" t="s">
        <v>21</v>
      </c>
      <c r="D1208" s="13" t="s">
        <v>2</v>
      </c>
      <c r="E1208" s="26" t="s">
        <v>2</v>
      </c>
      <c r="F1208" s="26">
        <f t="shared" si="72"/>
        <v>1</v>
      </c>
      <c r="G1208" s="13">
        <v>12</v>
      </c>
      <c r="H1208" s="15">
        <v>0.21063056999999999</v>
      </c>
      <c r="I1208" s="15">
        <v>3.3814219999999999E-2</v>
      </c>
      <c r="J1208" s="15">
        <f t="shared" si="73"/>
        <v>0.21063056999999999</v>
      </c>
      <c r="K1208" s="15">
        <f t="shared" si="74"/>
        <v>1.8099547511312217E-4</v>
      </c>
      <c r="L1208" s="15">
        <f t="shared" si="75"/>
        <v>3.8123180090497732E-5</v>
      </c>
    </row>
    <row r="1209" spans="2:12" ht="15" customHeight="1">
      <c r="B1209" s="13" t="s">
        <v>73</v>
      </c>
      <c r="C1209" s="13" t="s">
        <v>22</v>
      </c>
      <c r="D1209" s="13" t="s">
        <v>2</v>
      </c>
      <c r="E1209" s="26" t="s">
        <v>2</v>
      </c>
      <c r="F1209" s="26">
        <f t="shared" si="72"/>
        <v>1</v>
      </c>
      <c r="G1209" s="13">
        <v>12</v>
      </c>
      <c r="H1209" s="15">
        <v>0.22998093999999999</v>
      </c>
      <c r="I1209" s="15">
        <v>7.1001889999999998E-2</v>
      </c>
      <c r="J1209" s="15">
        <f t="shared" si="73"/>
        <v>0.22998093999999999</v>
      </c>
      <c r="K1209" s="15">
        <f t="shared" si="74"/>
        <v>1.8099547511312217E-4</v>
      </c>
      <c r="L1209" s="15">
        <f t="shared" si="75"/>
        <v>4.1625509502262444E-5</v>
      </c>
    </row>
    <row r="1210" spans="2:12" ht="15" customHeight="1">
      <c r="B1210" s="13" t="s">
        <v>73</v>
      </c>
      <c r="C1210" s="13" t="s">
        <v>23</v>
      </c>
      <c r="D1210" s="13" t="s">
        <v>2</v>
      </c>
      <c r="E1210" s="26" t="s">
        <v>2</v>
      </c>
      <c r="F1210" s="26">
        <f t="shared" si="72"/>
        <v>1</v>
      </c>
      <c r="G1210" s="13">
        <v>12</v>
      </c>
      <c r="H1210" s="15">
        <v>0.25139541999999998</v>
      </c>
      <c r="I1210" s="15">
        <v>0.11148289</v>
      </c>
      <c r="J1210" s="15">
        <f t="shared" si="73"/>
        <v>0.25139541999999998</v>
      </c>
      <c r="K1210" s="15">
        <f t="shared" si="74"/>
        <v>1.8099547511312217E-4</v>
      </c>
      <c r="L1210" s="15">
        <f t="shared" si="75"/>
        <v>4.5501433484162889E-5</v>
      </c>
    </row>
    <row r="1211" spans="2:12" ht="15" customHeight="1">
      <c r="B1211" s="13" t="s">
        <v>73</v>
      </c>
      <c r="C1211" s="13" t="s">
        <v>24</v>
      </c>
      <c r="D1211" s="13" t="s">
        <v>2</v>
      </c>
      <c r="E1211" s="26" t="s">
        <v>48</v>
      </c>
      <c r="F1211" s="26">
        <f t="shared" si="72"/>
        <v>2</v>
      </c>
      <c r="G1211" s="13">
        <v>12</v>
      </c>
      <c r="H1211" s="15">
        <v>0.27494102999999998</v>
      </c>
      <c r="I1211" s="15">
        <v>0.15539165999999999</v>
      </c>
      <c r="J1211" s="15">
        <f t="shared" si="73"/>
        <v>0.27494102999999998</v>
      </c>
      <c r="K1211" s="15">
        <f t="shared" si="74"/>
        <v>1.8099547511312217E-4</v>
      </c>
      <c r="L1211" s="15">
        <f t="shared" si="75"/>
        <v>4.9763082352941169E-5</v>
      </c>
    </row>
    <row r="1212" spans="2:12" ht="15" customHeight="1">
      <c r="B1212" s="13" t="s">
        <v>73</v>
      </c>
      <c r="C1212" s="13" t="s">
        <v>26</v>
      </c>
      <c r="D1212" s="13" t="s">
        <v>48</v>
      </c>
      <c r="E1212" s="26" t="s">
        <v>48</v>
      </c>
      <c r="F1212" s="26">
        <f t="shared" si="72"/>
        <v>4</v>
      </c>
      <c r="G1212" s="13">
        <v>24</v>
      </c>
      <c r="H1212" s="15">
        <v>0.59042176000000002</v>
      </c>
      <c r="I1212" s="15">
        <v>0.67108573999999999</v>
      </c>
      <c r="J1212" s="15">
        <f t="shared" si="73"/>
        <v>0.67108573999999999</v>
      </c>
      <c r="K1212" s="15">
        <f t="shared" si="74"/>
        <v>3.6199095022624434E-4</v>
      </c>
      <c r="L1212" s="15">
        <f t="shared" si="75"/>
        <v>2.4292696470588234E-4</v>
      </c>
    </row>
    <row r="1213" spans="2:12" ht="15" customHeight="1">
      <c r="B1213" s="13" t="s">
        <v>73</v>
      </c>
      <c r="C1213" s="13" t="s">
        <v>27</v>
      </c>
      <c r="D1213" s="13" t="s">
        <v>48</v>
      </c>
      <c r="E1213" s="26" t="s">
        <v>48</v>
      </c>
      <c r="F1213" s="26">
        <f t="shared" si="72"/>
        <v>4</v>
      </c>
      <c r="G1213" s="13">
        <v>24</v>
      </c>
      <c r="H1213" s="15">
        <v>0.55485130000000005</v>
      </c>
      <c r="I1213" s="15">
        <v>0.62586489000000001</v>
      </c>
      <c r="J1213" s="15">
        <f t="shared" si="73"/>
        <v>0.62586489000000001</v>
      </c>
      <c r="K1213" s="15">
        <f t="shared" si="74"/>
        <v>3.6199095022624434E-4</v>
      </c>
      <c r="L1213" s="15">
        <f t="shared" si="75"/>
        <v>2.2655742624434389E-4</v>
      </c>
    </row>
    <row r="1214" spans="2:12" ht="15" customHeight="1">
      <c r="B1214" s="13" t="s">
        <v>73</v>
      </c>
      <c r="C1214" s="13" t="s">
        <v>28</v>
      </c>
      <c r="D1214" s="13" t="s">
        <v>48</v>
      </c>
      <c r="E1214" s="26" t="s">
        <v>48</v>
      </c>
      <c r="F1214" s="26">
        <f t="shared" si="72"/>
        <v>4</v>
      </c>
      <c r="G1214" s="13">
        <v>24</v>
      </c>
      <c r="H1214" s="15">
        <v>0.89583617000000004</v>
      </c>
      <c r="I1214" s="15">
        <v>1.2802498499999999</v>
      </c>
      <c r="J1214" s="15">
        <f t="shared" si="73"/>
        <v>1.2802498499999999</v>
      </c>
      <c r="K1214" s="15">
        <f t="shared" si="74"/>
        <v>3.6199095022624434E-4</v>
      </c>
      <c r="L1214" s="15">
        <f t="shared" si="75"/>
        <v>4.6343885972850675E-4</v>
      </c>
    </row>
    <row r="1215" spans="2:12" ht="15" customHeight="1">
      <c r="B1215" s="13" t="s">
        <v>73</v>
      </c>
      <c r="C1215" s="13" t="s">
        <v>29</v>
      </c>
      <c r="D1215" s="13" t="s">
        <v>2</v>
      </c>
      <c r="E1215" s="26" t="s">
        <v>48</v>
      </c>
      <c r="F1215" s="26">
        <f t="shared" si="72"/>
        <v>2</v>
      </c>
      <c r="G1215" s="13">
        <v>24</v>
      </c>
      <c r="H1215" s="15">
        <v>0.29681867000000001</v>
      </c>
      <c r="I1215" s="15">
        <v>0.19743463999999999</v>
      </c>
      <c r="J1215" s="15">
        <f t="shared" si="73"/>
        <v>0.29681867000000001</v>
      </c>
      <c r="K1215" s="15">
        <f t="shared" si="74"/>
        <v>3.6199095022624434E-4</v>
      </c>
      <c r="L1215" s="15">
        <f t="shared" si="75"/>
        <v>1.0744567239819005E-4</v>
      </c>
    </row>
    <row r="1216" spans="2:12" ht="15" customHeight="1">
      <c r="B1216" s="13" t="s">
        <v>73</v>
      </c>
      <c r="C1216" s="13" t="s">
        <v>30</v>
      </c>
      <c r="D1216" s="13" t="s">
        <v>2</v>
      </c>
      <c r="E1216" s="26" t="s">
        <v>2</v>
      </c>
      <c r="F1216" s="26">
        <f t="shared" si="72"/>
        <v>1</v>
      </c>
      <c r="G1216" s="13">
        <v>24</v>
      </c>
      <c r="H1216" s="15">
        <v>0.28695370999999997</v>
      </c>
      <c r="I1216" s="15">
        <v>0.13739111000000001</v>
      </c>
      <c r="J1216" s="15">
        <f t="shared" si="73"/>
        <v>0.28695370999999997</v>
      </c>
      <c r="K1216" s="15">
        <f t="shared" si="74"/>
        <v>3.6199095022624434E-4</v>
      </c>
      <c r="L1216" s="15">
        <f t="shared" si="75"/>
        <v>1.0387464615384614E-4</v>
      </c>
    </row>
    <row r="1217" spans="2:12" ht="15" customHeight="1">
      <c r="B1217" s="13" t="s">
        <v>73</v>
      </c>
      <c r="C1217" s="13" t="s">
        <v>31</v>
      </c>
      <c r="D1217" s="13" t="s">
        <v>2</v>
      </c>
      <c r="E1217" s="26" t="s">
        <v>2</v>
      </c>
      <c r="F1217" s="26">
        <f t="shared" si="72"/>
        <v>1</v>
      </c>
      <c r="G1217" s="13">
        <v>24</v>
      </c>
      <c r="H1217" s="15">
        <v>0.26059831</v>
      </c>
      <c r="I1217" s="15">
        <v>9.7025379999999994E-2</v>
      </c>
      <c r="J1217" s="15">
        <f t="shared" si="73"/>
        <v>0.26059831</v>
      </c>
      <c r="K1217" s="15">
        <f t="shared" si="74"/>
        <v>3.6199095022624434E-4</v>
      </c>
      <c r="L1217" s="15">
        <f t="shared" si="75"/>
        <v>9.4334229864253386E-5</v>
      </c>
    </row>
    <row r="1218" spans="2:12" ht="15" customHeight="1">
      <c r="B1218" s="13" t="s">
        <v>73</v>
      </c>
      <c r="C1218" s="13" t="s">
        <v>32</v>
      </c>
      <c r="D1218" s="13" t="s">
        <v>2</v>
      </c>
      <c r="E1218" s="26" t="s">
        <v>2</v>
      </c>
      <c r="F1218" s="26">
        <f t="shared" si="72"/>
        <v>1</v>
      </c>
      <c r="G1218" s="13">
        <v>24</v>
      </c>
      <c r="H1218" s="15">
        <v>0.24555730000000001</v>
      </c>
      <c r="I1218" s="15">
        <v>6.2003629999999997E-2</v>
      </c>
      <c r="J1218" s="15">
        <f t="shared" si="73"/>
        <v>0.24555730000000001</v>
      </c>
      <c r="K1218" s="15">
        <f t="shared" si="74"/>
        <v>3.6199095022624434E-4</v>
      </c>
      <c r="L1218" s="15">
        <f t="shared" si="75"/>
        <v>8.8889520361990946E-5</v>
      </c>
    </row>
    <row r="1219" spans="2:12" ht="15" customHeight="1">
      <c r="B1219" s="13" t="s">
        <v>73</v>
      </c>
      <c r="C1219" s="13" t="s">
        <v>33</v>
      </c>
      <c r="D1219" s="13" t="s">
        <v>2</v>
      </c>
      <c r="E1219" s="26" t="s">
        <v>2</v>
      </c>
      <c r="F1219" s="26">
        <f t="shared" si="72"/>
        <v>1</v>
      </c>
      <c r="G1219" s="13">
        <v>24</v>
      </c>
      <c r="H1219" s="15">
        <v>0.24080550000000001</v>
      </c>
      <c r="I1219" s="15">
        <v>4.6194069999999997E-2</v>
      </c>
      <c r="J1219" s="15">
        <f t="shared" si="73"/>
        <v>0.24080550000000001</v>
      </c>
      <c r="K1219" s="15">
        <f t="shared" si="74"/>
        <v>3.6199095022624434E-4</v>
      </c>
      <c r="L1219" s="15">
        <f t="shared" si="75"/>
        <v>8.7169411764705888E-5</v>
      </c>
    </row>
    <row r="1220" spans="2:12" ht="15" customHeight="1">
      <c r="B1220" s="13" t="s">
        <v>73</v>
      </c>
      <c r="C1220" s="13" t="s">
        <v>34</v>
      </c>
      <c r="D1220" s="13" t="s">
        <v>2</v>
      </c>
      <c r="E1220" s="26" t="s">
        <v>2</v>
      </c>
      <c r="F1220" s="26">
        <f t="shared" si="72"/>
        <v>1</v>
      </c>
      <c r="G1220" s="13">
        <v>24</v>
      </c>
      <c r="H1220" s="15">
        <v>0.20559727</v>
      </c>
      <c r="I1220" s="15">
        <v>8.5193600000000001E-3</v>
      </c>
      <c r="J1220" s="15">
        <f t="shared" si="73"/>
        <v>0.20559727</v>
      </c>
      <c r="K1220" s="15">
        <f t="shared" si="74"/>
        <v>3.6199095022624434E-4</v>
      </c>
      <c r="L1220" s="15">
        <f t="shared" si="75"/>
        <v>7.4424351131221719E-5</v>
      </c>
    </row>
    <row r="1221" spans="2:12" ht="15" customHeight="1">
      <c r="B1221" s="13" t="s">
        <v>73</v>
      </c>
      <c r="C1221" s="13" t="s">
        <v>35</v>
      </c>
      <c r="D1221" s="13" t="s">
        <v>2</v>
      </c>
      <c r="E1221" s="26" t="s">
        <v>2</v>
      </c>
      <c r="F1221" s="26">
        <f t="shared" ref="F1221:F1284" si="76">IF(AND(D1221="Check",E1221="Check"),1, IF(AND(D1221="Check",E1221="Raise"),2, IF(AND(D1221="Raise",E1221="Check"),3, IF(AND(D1221="Raise",E1221="Raise"),4,"Error"))))</f>
        <v>1</v>
      </c>
      <c r="G1221" s="13">
        <v>24</v>
      </c>
      <c r="H1221" s="15">
        <v>0.22484924000000001</v>
      </c>
      <c r="I1221" s="15">
        <v>4.52527E-2</v>
      </c>
      <c r="J1221" s="15">
        <f t="shared" ref="J1221:J1284" si="77">MAX(H1221:I1221)</f>
        <v>0.22484924000000001</v>
      </c>
      <c r="K1221" s="15">
        <f t="shared" ref="K1221:K1284" si="78">G1221/SUM(G$4:G$5086)</f>
        <v>3.6199095022624434E-4</v>
      </c>
      <c r="L1221" s="15">
        <f t="shared" ref="L1221:L1284" si="79">K1221*J1221</f>
        <v>8.1393390045248864E-5</v>
      </c>
    </row>
    <row r="1222" spans="2:12" ht="15" customHeight="1">
      <c r="B1222" s="13" t="s">
        <v>73</v>
      </c>
      <c r="C1222" s="13" t="s">
        <v>36</v>
      </c>
      <c r="D1222" s="13" t="s">
        <v>2</v>
      </c>
      <c r="E1222" s="26" t="s">
        <v>2</v>
      </c>
      <c r="F1222" s="26">
        <f t="shared" si="76"/>
        <v>1</v>
      </c>
      <c r="G1222" s="13">
        <v>24</v>
      </c>
      <c r="H1222" s="15">
        <v>0.24608880999999999</v>
      </c>
      <c r="I1222" s="15">
        <v>8.5198570000000001E-2</v>
      </c>
      <c r="J1222" s="15">
        <f t="shared" si="77"/>
        <v>0.24608880999999999</v>
      </c>
      <c r="K1222" s="15">
        <f t="shared" si="78"/>
        <v>3.6199095022624434E-4</v>
      </c>
      <c r="L1222" s="15">
        <f t="shared" si="79"/>
        <v>8.9081922171945695E-5</v>
      </c>
    </row>
    <row r="1223" spans="2:12" ht="15" customHeight="1">
      <c r="B1223" s="13" t="s">
        <v>73</v>
      </c>
      <c r="C1223" s="13" t="s">
        <v>37</v>
      </c>
      <c r="D1223" s="13" t="s">
        <v>2</v>
      </c>
      <c r="E1223" s="26" t="s">
        <v>2</v>
      </c>
      <c r="F1223" s="26">
        <f t="shared" si="76"/>
        <v>1</v>
      </c>
      <c r="G1223" s="13">
        <v>24</v>
      </c>
      <c r="H1223" s="15">
        <v>0.2694377</v>
      </c>
      <c r="I1223" s="15">
        <v>0.12848710999999999</v>
      </c>
      <c r="J1223" s="15">
        <f t="shared" si="77"/>
        <v>0.2694377</v>
      </c>
      <c r="K1223" s="15">
        <f t="shared" si="78"/>
        <v>3.6199095022624434E-4</v>
      </c>
      <c r="L1223" s="15">
        <f t="shared" si="79"/>
        <v>9.7534009049773753E-5</v>
      </c>
    </row>
    <row r="1224" spans="2:12" ht="15" customHeight="1">
      <c r="B1224" s="13" t="s">
        <v>73</v>
      </c>
      <c r="C1224" s="13" t="s">
        <v>38</v>
      </c>
      <c r="D1224" s="13" t="s">
        <v>2</v>
      </c>
      <c r="E1224" s="26" t="s">
        <v>2</v>
      </c>
      <c r="F1224" s="26">
        <f t="shared" si="76"/>
        <v>1</v>
      </c>
      <c r="G1224" s="13">
        <v>24</v>
      </c>
      <c r="H1224" s="15">
        <v>-0.74369565000000004</v>
      </c>
      <c r="I1224" s="15">
        <v>-1.4393232600000001</v>
      </c>
      <c r="J1224" s="15">
        <f t="shared" si="77"/>
        <v>-0.74369565000000004</v>
      </c>
      <c r="K1224" s="15">
        <f t="shared" si="78"/>
        <v>3.6199095022624434E-4</v>
      </c>
      <c r="L1224" s="15">
        <f t="shared" si="79"/>
        <v>-2.6921109502262442E-4</v>
      </c>
    </row>
    <row r="1225" spans="2:12" ht="15" customHeight="1">
      <c r="B1225" s="13" t="s">
        <v>74</v>
      </c>
      <c r="C1225" s="13" t="s">
        <v>53</v>
      </c>
      <c r="D1225" s="13" t="s">
        <v>2</v>
      </c>
      <c r="E1225" s="26" t="s">
        <v>2</v>
      </c>
      <c r="F1225" s="26">
        <f t="shared" si="76"/>
        <v>1</v>
      </c>
      <c r="G1225" s="13">
        <v>12</v>
      </c>
      <c r="H1225" s="15">
        <v>5.3377830000000001E-2</v>
      </c>
      <c r="I1225" s="15">
        <v>-0.28080191999999998</v>
      </c>
      <c r="J1225" s="15">
        <f t="shared" si="77"/>
        <v>5.3377830000000001E-2</v>
      </c>
      <c r="K1225" s="15">
        <f t="shared" si="78"/>
        <v>1.8099547511312217E-4</v>
      </c>
      <c r="L1225" s="15">
        <f t="shared" si="79"/>
        <v>9.6611457013574659E-6</v>
      </c>
    </row>
    <row r="1226" spans="2:12" ht="15" customHeight="1">
      <c r="B1226" s="13" t="s">
        <v>74</v>
      </c>
      <c r="C1226" s="13" t="s">
        <v>1</v>
      </c>
      <c r="D1226" s="13" t="s">
        <v>2</v>
      </c>
      <c r="E1226" s="26" t="s">
        <v>2</v>
      </c>
      <c r="F1226" s="26">
        <f t="shared" si="76"/>
        <v>1</v>
      </c>
      <c r="G1226" s="13">
        <v>12</v>
      </c>
      <c r="H1226" s="15">
        <v>7.4244100000000002E-3</v>
      </c>
      <c r="I1226" s="15">
        <v>-0.34326652000000002</v>
      </c>
      <c r="J1226" s="15">
        <f t="shared" si="77"/>
        <v>7.4244100000000002E-3</v>
      </c>
      <c r="K1226" s="15">
        <f t="shared" si="78"/>
        <v>1.8099547511312217E-4</v>
      </c>
      <c r="L1226" s="15">
        <f t="shared" si="79"/>
        <v>1.3437846153846154E-6</v>
      </c>
    </row>
    <row r="1227" spans="2:12" ht="15" customHeight="1">
      <c r="B1227" s="13" t="s">
        <v>74</v>
      </c>
      <c r="C1227" s="13" t="s">
        <v>3</v>
      </c>
      <c r="D1227" s="13" t="s">
        <v>2</v>
      </c>
      <c r="E1227" s="26" t="s">
        <v>2</v>
      </c>
      <c r="F1227" s="26">
        <f t="shared" si="76"/>
        <v>1</v>
      </c>
      <c r="G1227" s="13">
        <v>12</v>
      </c>
      <c r="H1227" s="15">
        <v>-3.7162019999999997E-2</v>
      </c>
      <c r="I1227" s="15">
        <v>-0.39859688999999998</v>
      </c>
      <c r="J1227" s="15">
        <f t="shared" si="77"/>
        <v>-3.7162019999999997E-2</v>
      </c>
      <c r="K1227" s="15">
        <f t="shared" si="78"/>
        <v>1.8099547511312217E-4</v>
      </c>
      <c r="L1227" s="15">
        <f t="shared" si="79"/>
        <v>-6.7261574660633476E-6</v>
      </c>
    </row>
    <row r="1228" spans="2:12" ht="15" customHeight="1">
      <c r="B1228" s="13" t="s">
        <v>74</v>
      </c>
      <c r="C1228" s="13" t="s">
        <v>5</v>
      </c>
      <c r="D1228" s="13" t="s">
        <v>2</v>
      </c>
      <c r="E1228" s="26" t="s">
        <v>2</v>
      </c>
      <c r="F1228" s="26">
        <f t="shared" si="76"/>
        <v>1</v>
      </c>
      <c r="G1228" s="13">
        <v>12</v>
      </c>
      <c r="H1228" s="15">
        <v>-0.64278500999999999</v>
      </c>
      <c r="I1228" s="15">
        <v>-1.30192643</v>
      </c>
      <c r="J1228" s="15">
        <f t="shared" si="77"/>
        <v>-0.64278500999999999</v>
      </c>
      <c r="K1228" s="15">
        <f t="shared" si="78"/>
        <v>1.8099547511312217E-4</v>
      </c>
      <c r="L1228" s="15">
        <f t="shared" si="79"/>
        <v>-1.1634117828054299E-4</v>
      </c>
    </row>
    <row r="1229" spans="2:12" ht="15" customHeight="1">
      <c r="B1229" s="13" t="s">
        <v>74</v>
      </c>
      <c r="C1229" s="13" t="s">
        <v>6</v>
      </c>
      <c r="D1229" s="13" t="s">
        <v>2</v>
      </c>
      <c r="E1229" s="26" t="s">
        <v>2</v>
      </c>
      <c r="F1229" s="26">
        <f t="shared" si="76"/>
        <v>1</v>
      </c>
      <c r="G1229" s="13">
        <v>12</v>
      </c>
      <c r="H1229" s="15">
        <v>-0.41258811000000001</v>
      </c>
      <c r="I1229" s="15">
        <v>-1.3986462</v>
      </c>
      <c r="J1229" s="15">
        <f t="shared" si="77"/>
        <v>-0.41258811000000001</v>
      </c>
      <c r="K1229" s="15">
        <f t="shared" si="78"/>
        <v>1.8099547511312217E-4</v>
      </c>
      <c r="L1229" s="15">
        <f t="shared" si="79"/>
        <v>-7.4676580995475107E-5</v>
      </c>
    </row>
    <row r="1230" spans="2:12" ht="15" customHeight="1">
      <c r="B1230" s="13" t="s">
        <v>74</v>
      </c>
      <c r="C1230" s="13" t="s">
        <v>7</v>
      </c>
      <c r="D1230" s="13" t="s">
        <v>2</v>
      </c>
      <c r="E1230" s="26" t="s">
        <v>2</v>
      </c>
      <c r="F1230" s="26">
        <f t="shared" si="76"/>
        <v>1</v>
      </c>
      <c r="G1230" s="13">
        <v>12</v>
      </c>
      <c r="H1230" s="15">
        <v>-0.40156990999999997</v>
      </c>
      <c r="I1230" s="15">
        <v>-1.43910231</v>
      </c>
      <c r="J1230" s="15">
        <f t="shared" si="77"/>
        <v>-0.40156990999999997</v>
      </c>
      <c r="K1230" s="15">
        <f t="shared" si="78"/>
        <v>1.8099547511312217E-4</v>
      </c>
      <c r="L1230" s="15">
        <f t="shared" si="79"/>
        <v>-7.2682336651583705E-5</v>
      </c>
    </row>
    <row r="1231" spans="2:12" ht="15" customHeight="1">
      <c r="B1231" s="13" t="s">
        <v>74</v>
      </c>
      <c r="C1231" s="13" t="s">
        <v>8</v>
      </c>
      <c r="D1231" s="13" t="s">
        <v>2</v>
      </c>
      <c r="E1231" s="26" t="s">
        <v>2</v>
      </c>
      <c r="F1231" s="26">
        <f t="shared" si="76"/>
        <v>1</v>
      </c>
      <c r="G1231" s="13">
        <v>12</v>
      </c>
      <c r="H1231" s="15">
        <v>-0.38740805</v>
      </c>
      <c r="I1231" s="15">
        <v>-1.4621151400000001</v>
      </c>
      <c r="J1231" s="15">
        <f t="shared" si="77"/>
        <v>-0.38740805</v>
      </c>
      <c r="K1231" s="15">
        <f t="shared" si="78"/>
        <v>1.8099547511312217E-4</v>
      </c>
      <c r="L1231" s="15">
        <f t="shared" si="79"/>
        <v>-7.0119104072398185E-5</v>
      </c>
    </row>
    <row r="1232" spans="2:12" ht="15" customHeight="1">
      <c r="B1232" s="13" t="s">
        <v>74</v>
      </c>
      <c r="C1232" s="13" t="s">
        <v>9</v>
      </c>
      <c r="D1232" s="13" t="s">
        <v>2</v>
      </c>
      <c r="E1232" s="26" t="s">
        <v>2</v>
      </c>
      <c r="F1232" s="26">
        <f t="shared" si="76"/>
        <v>1</v>
      </c>
      <c r="G1232" s="13">
        <v>12</v>
      </c>
      <c r="H1232" s="15">
        <v>-0.35809889</v>
      </c>
      <c r="I1232" s="15">
        <v>-1.4703636</v>
      </c>
      <c r="J1232" s="15">
        <f t="shared" si="77"/>
        <v>-0.35809889</v>
      </c>
      <c r="K1232" s="15">
        <f t="shared" si="78"/>
        <v>1.8099547511312217E-4</v>
      </c>
      <c r="L1232" s="15">
        <f t="shared" si="79"/>
        <v>-6.4814278733031671E-5</v>
      </c>
    </row>
    <row r="1233" spans="2:12" ht="15" customHeight="1">
      <c r="B1233" s="13" t="s">
        <v>74</v>
      </c>
      <c r="C1233" s="13" t="s">
        <v>10</v>
      </c>
      <c r="D1233" s="13" t="s">
        <v>2</v>
      </c>
      <c r="E1233" s="26" t="s">
        <v>2</v>
      </c>
      <c r="F1233" s="26">
        <f t="shared" si="76"/>
        <v>1</v>
      </c>
      <c r="G1233" s="13">
        <v>12</v>
      </c>
      <c r="H1233" s="15">
        <v>-0.36378268000000002</v>
      </c>
      <c r="I1233" s="15">
        <v>-1.47419696</v>
      </c>
      <c r="J1233" s="15">
        <f t="shared" si="77"/>
        <v>-0.36378268000000002</v>
      </c>
      <c r="K1233" s="15">
        <f t="shared" si="78"/>
        <v>1.8099547511312217E-4</v>
      </c>
      <c r="L1233" s="15">
        <f t="shared" si="79"/>
        <v>-6.5843019004524896E-5</v>
      </c>
    </row>
    <row r="1234" spans="2:12" ht="15" customHeight="1">
      <c r="B1234" s="13" t="s">
        <v>74</v>
      </c>
      <c r="C1234" s="13" t="s">
        <v>11</v>
      </c>
      <c r="D1234" s="13" t="s">
        <v>2</v>
      </c>
      <c r="E1234" s="26" t="s">
        <v>2</v>
      </c>
      <c r="F1234" s="26">
        <f t="shared" si="76"/>
        <v>1</v>
      </c>
      <c r="G1234" s="13">
        <v>12</v>
      </c>
      <c r="H1234" s="15">
        <v>-0.36791052000000002</v>
      </c>
      <c r="I1234" s="15">
        <v>-1.46832582</v>
      </c>
      <c r="J1234" s="15">
        <f t="shared" si="77"/>
        <v>-0.36791052000000002</v>
      </c>
      <c r="K1234" s="15">
        <f t="shared" si="78"/>
        <v>1.8099547511312217E-4</v>
      </c>
      <c r="L1234" s="15">
        <f t="shared" si="79"/>
        <v>-6.6590139366515843E-5</v>
      </c>
    </row>
    <row r="1235" spans="2:12" ht="15" customHeight="1">
      <c r="B1235" s="13" t="s">
        <v>74</v>
      </c>
      <c r="C1235" s="13" t="s">
        <v>12</v>
      </c>
      <c r="D1235" s="13" t="s">
        <v>2</v>
      </c>
      <c r="E1235" s="26" t="s">
        <v>2</v>
      </c>
      <c r="F1235" s="26">
        <f t="shared" si="76"/>
        <v>1</v>
      </c>
      <c r="G1235" s="13">
        <v>12</v>
      </c>
      <c r="H1235" s="15">
        <v>-0.36350221999999999</v>
      </c>
      <c r="I1235" s="15">
        <v>-1.4642264300000001</v>
      </c>
      <c r="J1235" s="15">
        <f t="shared" si="77"/>
        <v>-0.36350221999999999</v>
      </c>
      <c r="K1235" s="15">
        <f t="shared" si="78"/>
        <v>1.8099547511312217E-4</v>
      </c>
      <c r="L1235" s="15">
        <f t="shared" si="79"/>
        <v>-6.5792257013574658E-5</v>
      </c>
    </row>
    <row r="1236" spans="2:12" ht="15" customHeight="1">
      <c r="B1236" s="13" t="s">
        <v>74</v>
      </c>
      <c r="C1236" s="13" t="s">
        <v>13</v>
      </c>
      <c r="D1236" s="13" t="s">
        <v>2</v>
      </c>
      <c r="E1236" s="26" t="s">
        <v>2</v>
      </c>
      <c r="F1236" s="26">
        <f t="shared" si="76"/>
        <v>1</v>
      </c>
      <c r="G1236" s="13">
        <v>12</v>
      </c>
      <c r="H1236" s="15">
        <v>-0.37109459</v>
      </c>
      <c r="I1236" s="15">
        <v>-1.4782550800000001</v>
      </c>
      <c r="J1236" s="15">
        <f t="shared" si="77"/>
        <v>-0.37109459</v>
      </c>
      <c r="K1236" s="15">
        <f t="shared" si="78"/>
        <v>1.8099547511312217E-4</v>
      </c>
      <c r="L1236" s="15">
        <f t="shared" si="79"/>
        <v>-6.7166441628959273E-5</v>
      </c>
    </row>
    <row r="1237" spans="2:12" ht="15" customHeight="1">
      <c r="B1237" s="13" t="s">
        <v>74</v>
      </c>
      <c r="C1237" s="13" t="s">
        <v>14</v>
      </c>
      <c r="D1237" s="13" t="s">
        <v>2</v>
      </c>
      <c r="E1237" s="26" t="s">
        <v>2</v>
      </c>
      <c r="F1237" s="26">
        <f t="shared" si="76"/>
        <v>1</v>
      </c>
      <c r="G1237" s="13">
        <v>12</v>
      </c>
      <c r="H1237" s="15">
        <v>5.484286E-2</v>
      </c>
      <c r="I1237" s="15">
        <v>-0.28011856000000002</v>
      </c>
      <c r="J1237" s="15">
        <f t="shared" si="77"/>
        <v>5.484286E-2</v>
      </c>
      <c r="K1237" s="15">
        <f t="shared" si="78"/>
        <v>1.8099547511312217E-4</v>
      </c>
      <c r="L1237" s="15">
        <f t="shared" si="79"/>
        <v>9.9263095022624431E-6</v>
      </c>
    </row>
    <row r="1238" spans="2:12" ht="15" customHeight="1">
      <c r="B1238" s="13" t="s">
        <v>74</v>
      </c>
      <c r="C1238" s="13" t="s">
        <v>40</v>
      </c>
      <c r="D1238" s="13" t="s">
        <v>2</v>
      </c>
      <c r="E1238" s="26" t="s">
        <v>2</v>
      </c>
      <c r="F1238" s="26">
        <f t="shared" si="76"/>
        <v>1</v>
      </c>
      <c r="G1238" s="13">
        <v>12</v>
      </c>
      <c r="H1238" s="15">
        <v>8.9753599999999999E-3</v>
      </c>
      <c r="I1238" s="15">
        <v>-0.34247535000000001</v>
      </c>
      <c r="J1238" s="15">
        <f t="shared" si="77"/>
        <v>8.9753599999999999E-3</v>
      </c>
      <c r="K1238" s="15">
        <f t="shared" si="78"/>
        <v>1.8099547511312217E-4</v>
      </c>
      <c r="L1238" s="15">
        <f t="shared" si="79"/>
        <v>1.6244995475113121E-6</v>
      </c>
    </row>
    <row r="1239" spans="2:12" ht="15" customHeight="1">
      <c r="B1239" s="13" t="s">
        <v>74</v>
      </c>
      <c r="C1239" s="13" t="s">
        <v>15</v>
      </c>
      <c r="D1239" s="13" t="s">
        <v>2</v>
      </c>
      <c r="E1239" s="26" t="s">
        <v>2</v>
      </c>
      <c r="F1239" s="26">
        <f t="shared" si="76"/>
        <v>1</v>
      </c>
      <c r="G1239" s="13">
        <v>12</v>
      </c>
      <c r="H1239" s="15">
        <v>-3.5587470000000003E-2</v>
      </c>
      <c r="I1239" s="15">
        <v>-0.39784199999999997</v>
      </c>
      <c r="J1239" s="15">
        <f t="shared" si="77"/>
        <v>-3.5587470000000003E-2</v>
      </c>
      <c r="K1239" s="15">
        <f t="shared" si="78"/>
        <v>1.8099547511312217E-4</v>
      </c>
      <c r="L1239" s="15">
        <f t="shared" si="79"/>
        <v>-6.4411710407239822E-6</v>
      </c>
    </row>
    <row r="1240" spans="2:12" ht="15" customHeight="1">
      <c r="B1240" s="13" t="s">
        <v>74</v>
      </c>
      <c r="C1240" s="13" t="s">
        <v>16</v>
      </c>
      <c r="D1240" s="13" t="s">
        <v>2</v>
      </c>
      <c r="E1240" s="26" t="s">
        <v>2</v>
      </c>
      <c r="F1240" s="26">
        <f t="shared" si="76"/>
        <v>1</v>
      </c>
      <c r="G1240" s="13">
        <v>12</v>
      </c>
      <c r="H1240" s="15">
        <v>-0.53715842000000003</v>
      </c>
      <c r="I1240" s="15">
        <v>-1.04764141</v>
      </c>
      <c r="J1240" s="15">
        <f t="shared" si="77"/>
        <v>-0.53715842000000003</v>
      </c>
      <c r="K1240" s="15">
        <f t="shared" si="78"/>
        <v>1.8099547511312217E-4</v>
      </c>
      <c r="L1240" s="15">
        <f t="shared" si="79"/>
        <v>-9.7223243438914034E-5</v>
      </c>
    </row>
    <row r="1241" spans="2:12" ht="15" customHeight="1">
      <c r="B1241" s="13" t="s">
        <v>74</v>
      </c>
      <c r="C1241" s="13" t="s">
        <v>18</v>
      </c>
      <c r="D1241" s="13" t="s">
        <v>2</v>
      </c>
      <c r="E1241" s="26" t="s">
        <v>2</v>
      </c>
      <c r="F1241" s="26">
        <f t="shared" si="76"/>
        <v>1</v>
      </c>
      <c r="G1241" s="13">
        <v>12</v>
      </c>
      <c r="H1241" s="15">
        <v>-0.41393683999999997</v>
      </c>
      <c r="I1241" s="15">
        <v>-1.40065928</v>
      </c>
      <c r="J1241" s="15">
        <f t="shared" si="77"/>
        <v>-0.41393683999999997</v>
      </c>
      <c r="K1241" s="15">
        <f t="shared" si="78"/>
        <v>1.8099547511312217E-4</v>
      </c>
      <c r="L1241" s="15">
        <f t="shared" si="79"/>
        <v>-7.4920695022624422E-5</v>
      </c>
    </row>
    <row r="1242" spans="2:12" ht="15" customHeight="1">
      <c r="B1242" s="13" t="s">
        <v>74</v>
      </c>
      <c r="C1242" s="13" t="s">
        <v>19</v>
      </c>
      <c r="D1242" s="13" t="s">
        <v>2</v>
      </c>
      <c r="E1242" s="26" t="s">
        <v>2</v>
      </c>
      <c r="F1242" s="26">
        <f t="shared" si="76"/>
        <v>1</v>
      </c>
      <c r="G1242" s="13">
        <v>12</v>
      </c>
      <c r="H1242" s="15">
        <v>-0.40292529999999999</v>
      </c>
      <c r="I1242" s="15">
        <v>-1.44108792</v>
      </c>
      <c r="J1242" s="15">
        <f t="shared" si="77"/>
        <v>-0.40292529999999999</v>
      </c>
      <c r="K1242" s="15">
        <f t="shared" si="78"/>
        <v>1.8099547511312217E-4</v>
      </c>
      <c r="L1242" s="15">
        <f t="shared" si="79"/>
        <v>-7.2927656108597277E-5</v>
      </c>
    </row>
    <row r="1243" spans="2:12" ht="15" customHeight="1">
      <c r="B1243" s="13" t="s">
        <v>74</v>
      </c>
      <c r="C1243" s="13" t="s">
        <v>20</v>
      </c>
      <c r="D1243" s="13" t="s">
        <v>2</v>
      </c>
      <c r="E1243" s="26" t="s">
        <v>2</v>
      </c>
      <c r="F1243" s="26">
        <f t="shared" si="76"/>
        <v>1</v>
      </c>
      <c r="G1243" s="13">
        <v>12</v>
      </c>
      <c r="H1243" s="15">
        <v>-0.38919375</v>
      </c>
      <c r="I1243" s="15">
        <v>-1.4645288700000001</v>
      </c>
      <c r="J1243" s="15">
        <f t="shared" si="77"/>
        <v>-0.38919375</v>
      </c>
      <c r="K1243" s="15">
        <f t="shared" si="78"/>
        <v>1.8099547511312217E-4</v>
      </c>
      <c r="L1243" s="15">
        <f t="shared" si="79"/>
        <v>-7.0442307692307696E-5</v>
      </c>
    </row>
    <row r="1244" spans="2:12" ht="15" customHeight="1">
      <c r="B1244" s="13" t="s">
        <v>74</v>
      </c>
      <c r="C1244" s="13" t="s">
        <v>21</v>
      </c>
      <c r="D1244" s="13" t="s">
        <v>2</v>
      </c>
      <c r="E1244" s="26" t="s">
        <v>2</v>
      </c>
      <c r="F1244" s="26">
        <f t="shared" si="76"/>
        <v>1</v>
      </c>
      <c r="G1244" s="13">
        <v>12</v>
      </c>
      <c r="H1244" s="15">
        <v>-0.36958560000000001</v>
      </c>
      <c r="I1244" s="15">
        <v>-1.48250938</v>
      </c>
      <c r="J1244" s="15">
        <f t="shared" si="77"/>
        <v>-0.36958560000000001</v>
      </c>
      <c r="K1244" s="15">
        <f t="shared" si="78"/>
        <v>1.8099547511312217E-4</v>
      </c>
      <c r="L1244" s="15">
        <f t="shared" si="79"/>
        <v>-6.6893321266968322E-5</v>
      </c>
    </row>
    <row r="1245" spans="2:12" ht="15" customHeight="1">
      <c r="B1245" s="13" t="s">
        <v>74</v>
      </c>
      <c r="C1245" s="13" t="s">
        <v>22</v>
      </c>
      <c r="D1245" s="13" t="s">
        <v>2</v>
      </c>
      <c r="E1245" s="26" t="s">
        <v>2</v>
      </c>
      <c r="F1245" s="26">
        <f t="shared" si="76"/>
        <v>1</v>
      </c>
      <c r="G1245" s="13">
        <v>12</v>
      </c>
      <c r="H1245" s="15">
        <v>-0.35323183000000002</v>
      </c>
      <c r="I1245" s="15">
        <v>-1.46432579</v>
      </c>
      <c r="J1245" s="15">
        <f t="shared" si="77"/>
        <v>-0.35323183000000002</v>
      </c>
      <c r="K1245" s="15">
        <f t="shared" si="78"/>
        <v>1.8099547511312217E-4</v>
      </c>
      <c r="L1245" s="15">
        <f t="shared" si="79"/>
        <v>-6.3933362895927609E-5</v>
      </c>
    </row>
    <row r="1246" spans="2:12" ht="15" customHeight="1">
      <c r="B1246" s="13" t="s">
        <v>74</v>
      </c>
      <c r="C1246" s="13" t="s">
        <v>23</v>
      </c>
      <c r="D1246" s="13" t="s">
        <v>2</v>
      </c>
      <c r="E1246" s="26" t="s">
        <v>2</v>
      </c>
      <c r="F1246" s="26">
        <f t="shared" si="76"/>
        <v>1</v>
      </c>
      <c r="G1246" s="13">
        <v>12</v>
      </c>
      <c r="H1246" s="15">
        <v>-0.36776244000000002</v>
      </c>
      <c r="I1246" s="15">
        <v>-1.46878683</v>
      </c>
      <c r="J1246" s="15">
        <f t="shared" si="77"/>
        <v>-0.36776244000000002</v>
      </c>
      <c r="K1246" s="15">
        <f t="shared" si="78"/>
        <v>1.8099547511312217E-4</v>
      </c>
      <c r="L1246" s="15">
        <f t="shared" si="79"/>
        <v>-6.6563337556561092E-5</v>
      </c>
    </row>
    <row r="1247" spans="2:12" ht="15" customHeight="1">
      <c r="B1247" s="13" t="s">
        <v>74</v>
      </c>
      <c r="C1247" s="13" t="s">
        <v>24</v>
      </c>
      <c r="D1247" s="13" t="s">
        <v>2</v>
      </c>
      <c r="E1247" s="26" t="s">
        <v>2</v>
      </c>
      <c r="F1247" s="26">
        <f t="shared" si="76"/>
        <v>1</v>
      </c>
      <c r="G1247" s="13">
        <v>12</v>
      </c>
      <c r="H1247" s="15">
        <v>-0.36333880000000002</v>
      </c>
      <c r="I1247" s="15">
        <v>-1.4646874299999999</v>
      </c>
      <c r="J1247" s="15">
        <f t="shared" si="77"/>
        <v>-0.36333880000000002</v>
      </c>
      <c r="K1247" s="15">
        <f t="shared" si="78"/>
        <v>1.8099547511312217E-4</v>
      </c>
      <c r="L1247" s="15">
        <f t="shared" si="79"/>
        <v>-6.5762678733031677E-5</v>
      </c>
    </row>
    <row r="1248" spans="2:12" ht="15" customHeight="1">
      <c r="B1248" s="13" t="s">
        <v>74</v>
      </c>
      <c r="C1248" s="13" t="s">
        <v>25</v>
      </c>
      <c r="D1248" s="13" t="s">
        <v>2</v>
      </c>
      <c r="E1248" s="26" t="s">
        <v>2</v>
      </c>
      <c r="F1248" s="26">
        <f t="shared" si="76"/>
        <v>1</v>
      </c>
      <c r="G1248" s="13">
        <v>12</v>
      </c>
      <c r="H1248" s="15">
        <v>-0.36968167000000002</v>
      </c>
      <c r="I1248" s="15">
        <v>-1.47733604</v>
      </c>
      <c r="J1248" s="15">
        <f t="shared" si="77"/>
        <v>-0.36968167000000002</v>
      </c>
      <c r="K1248" s="15">
        <f t="shared" si="78"/>
        <v>1.8099547511312217E-4</v>
      </c>
      <c r="L1248" s="15">
        <f t="shared" si="79"/>
        <v>-6.6910709502262451E-5</v>
      </c>
    </row>
    <row r="1249" spans="2:12" ht="15" customHeight="1">
      <c r="B1249" s="13" t="s">
        <v>74</v>
      </c>
      <c r="C1249" s="13" t="s">
        <v>26</v>
      </c>
      <c r="D1249" s="13" t="s">
        <v>2</v>
      </c>
      <c r="E1249" s="26" t="s">
        <v>2</v>
      </c>
      <c r="F1249" s="26">
        <f t="shared" si="76"/>
        <v>1</v>
      </c>
      <c r="G1249" s="13">
        <v>24</v>
      </c>
      <c r="H1249" s="15">
        <v>3.8257239999999998E-2</v>
      </c>
      <c r="I1249" s="15">
        <v>-0.31810727</v>
      </c>
      <c r="J1249" s="15">
        <f t="shared" si="77"/>
        <v>3.8257239999999998E-2</v>
      </c>
      <c r="K1249" s="15">
        <f t="shared" si="78"/>
        <v>3.6199095022624434E-4</v>
      </c>
      <c r="L1249" s="15">
        <f t="shared" si="79"/>
        <v>1.3848774660633484E-5</v>
      </c>
    </row>
    <row r="1250" spans="2:12" ht="15" customHeight="1">
      <c r="B1250" s="13" t="s">
        <v>74</v>
      </c>
      <c r="C1250" s="13" t="s">
        <v>27</v>
      </c>
      <c r="D1250" s="13" t="s">
        <v>2</v>
      </c>
      <c r="E1250" s="26" t="s">
        <v>2</v>
      </c>
      <c r="F1250" s="26">
        <f t="shared" si="76"/>
        <v>1</v>
      </c>
      <c r="G1250" s="13">
        <v>24</v>
      </c>
      <c r="H1250" s="15">
        <v>-5.8017099999999999E-3</v>
      </c>
      <c r="I1250" s="15">
        <v>-0.37903799999999999</v>
      </c>
      <c r="J1250" s="15">
        <f t="shared" si="77"/>
        <v>-5.8017099999999999E-3</v>
      </c>
      <c r="K1250" s="15">
        <f t="shared" si="78"/>
        <v>3.6199095022624434E-4</v>
      </c>
      <c r="L1250" s="15">
        <f t="shared" si="79"/>
        <v>-2.100166515837104E-6</v>
      </c>
    </row>
    <row r="1251" spans="2:12" ht="15" customHeight="1">
      <c r="B1251" s="13" t="s">
        <v>74</v>
      </c>
      <c r="C1251" s="13" t="s">
        <v>28</v>
      </c>
      <c r="D1251" s="13" t="s">
        <v>2</v>
      </c>
      <c r="E1251" s="26" t="s">
        <v>2</v>
      </c>
      <c r="F1251" s="26">
        <f t="shared" si="76"/>
        <v>1</v>
      </c>
      <c r="G1251" s="13">
        <v>24</v>
      </c>
      <c r="H1251" s="15">
        <v>-4.8811720000000003E-2</v>
      </c>
      <c r="I1251" s="15">
        <v>-0.43315766</v>
      </c>
      <c r="J1251" s="15">
        <f t="shared" si="77"/>
        <v>-4.8811720000000003E-2</v>
      </c>
      <c r="K1251" s="15">
        <f t="shared" si="78"/>
        <v>3.6199095022624434E-4</v>
      </c>
      <c r="L1251" s="15">
        <f t="shared" si="79"/>
        <v>-1.7669400904977377E-5</v>
      </c>
    </row>
    <row r="1252" spans="2:12" ht="15" customHeight="1">
      <c r="B1252" s="13" t="s">
        <v>74</v>
      </c>
      <c r="C1252" s="13" t="s">
        <v>29</v>
      </c>
      <c r="D1252" s="13" t="s">
        <v>2</v>
      </c>
      <c r="E1252" s="26" t="s">
        <v>2</v>
      </c>
      <c r="F1252" s="26">
        <f t="shared" si="76"/>
        <v>1</v>
      </c>
      <c r="G1252" s="13">
        <v>24</v>
      </c>
      <c r="H1252" s="15">
        <v>-0.53654241000000003</v>
      </c>
      <c r="I1252" s="15">
        <v>-1.0683413500000001</v>
      </c>
      <c r="J1252" s="15">
        <f t="shared" si="77"/>
        <v>-0.53654241000000003</v>
      </c>
      <c r="K1252" s="15">
        <f t="shared" si="78"/>
        <v>3.6199095022624434E-4</v>
      </c>
      <c r="L1252" s="15">
        <f t="shared" si="79"/>
        <v>-1.9422349683257919E-4</v>
      </c>
    </row>
    <row r="1253" spans="2:12" ht="15" customHeight="1">
      <c r="B1253" s="13" t="s">
        <v>74</v>
      </c>
      <c r="C1253" s="13" t="s">
        <v>30</v>
      </c>
      <c r="D1253" s="13" t="s">
        <v>2</v>
      </c>
      <c r="E1253" s="26" t="s">
        <v>2</v>
      </c>
      <c r="F1253" s="26">
        <f t="shared" si="76"/>
        <v>1</v>
      </c>
      <c r="G1253" s="13">
        <v>24</v>
      </c>
      <c r="H1253" s="15">
        <v>-0.65464418999999996</v>
      </c>
      <c r="I1253" s="15">
        <v>-1.31173469</v>
      </c>
      <c r="J1253" s="15">
        <f t="shared" si="77"/>
        <v>-0.65464418999999996</v>
      </c>
      <c r="K1253" s="15">
        <f t="shared" si="78"/>
        <v>3.6199095022624434E-4</v>
      </c>
      <c r="L1253" s="15">
        <f t="shared" si="79"/>
        <v>-2.3697527239819002E-4</v>
      </c>
    </row>
    <row r="1254" spans="2:12" ht="15" customHeight="1">
      <c r="B1254" s="13" t="s">
        <v>74</v>
      </c>
      <c r="C1254" s="13" t="s">
        <v>31</v>
      </c>
      <c r="D1254" s="13" t="s">
        <v>2</v>
      </c>
      <c r="E1254" s="26" t="s">
        <v>2</v>
      </c>
      <c r="F1254" s="26">
        <f t="shared" si="76"/>
        <v>1</v>
      </c>
      <c r="G1254" s="13">
        <v>24</v>
      </c>
      <c r="H1254" s="15">
        <v>-0.43011897999999998</v>
      </c>
      <c r="I1254" s="15">
        <v>-1.4111161800000001</v>
      </c>
      <c r="J1254" s="15">
        <f t="shared" si="77"/>
        <v>-0.43011897999999998</v>
      </c>
      <c r="K1254" s="15">
        <f t="shared" si="78"/>
        <v>3.6199095022624434E-4</v>
      </c>
      <c r="L1254" s="15">
        <f t="shared" si="79"/>
        <v>-1.5569917828054297E-4</v>
      </c>
    </row>
    <row r="1255" spans="2:12" ht="15" customHeight="1">
      <c r="B1255" s="13" t="s">
        <v>74</v>
      </c>
      <c r="C1255" s="13" t="s">
        <v>32</v>
      </c>
      <c r="D1255" s="13" t="s">
        <v>2</v>
      </c>
      <c r="E1255" s="26" t="s">
        <v>2</v>
      </c>
      <c r="F1255" s="26">
        <f t="shared" si="76"/>
        <v>1</v>
      </c>
      <c r="G1255" s="13">
        <v>24</v>
      </c>
      <c r="H1255" s="15">
        <v>-0.41933417000000001</v>
      </c>
      <c r="I1255" s="15">
        <v>-1.4511388700000001</v>
      </c>
      <c r="J1255" s="15">
        <f t="shared" si="77"/>
        <v>-0.41933417000000001</v>
      </c>
      <c r="K1255" s="15">
        <f t="shared" si="78"/>
        <v>3.6199095022624434E-4</v>
      </c>
      <c r="L1255" s="15">
        <f t="shared" si="79"/>
        <v>-1.5179517466063348E-4</v>
      </c>
    </row>
    <row r="1256" spans="2:12" ht="15" customHeight="1">
      <c r="B1256" s="13" t="s">
        <v>74</v>
      </c>
      <c r="C1256" s="13" t="s">
        <v>33</v>
      </c>
      <c r="D1256" s="13" t="s">
        <v>2</v>
      </c>
      <c r="E1256" s="26" t="s">
        <v>2</v>
      </c>
      <c r="F1256" s="26">
        <f t="shared" si="76"/>
        <v>1</v>
      </c>
      <c r="G1256" s="13">
        <v>24</v>
      </c>
      <c r="H1256" s="15">
        <v>-0.40591662000000001</v>
      </c>
      <c r="I1256" s="15">
        <v>-1.47447262</v>
      </c>
      <c r="J1256" s="15">
        <f t="shared" si="77"/>
        <v>-0.40591662000000001</v>
      </c>
      <c r="K1256" s="15">
        <f t="shared" si="78"/>
        <v>3.6199095022624434E-4</v>
      </c>
      <c r="L1256" s="15">
        <f t="shared" si="79"/>
        <v>-1.4693814298642535E-4</v>
      </c>
    </row>
    <row r="1257" spans="2:12" ht="15" customHeight="1">
      <c r="B1257" s="13" t="s">
        <v>74</v>
      </c>
      <c r="C1257" s="13" t="s">
        <v>34</v>
      </c>
      <c r="D1257" s="13" t="s">
        <v>2</v>
      </c>
      <c r="E1257" s="26" t="s">
        <v>2</v>
      </c>
      <c r="F1257" s="26">
        <f t="shared" si="76"/>
        <v>1</v>
      </c>
      <c r="G1257" s="13">
        <v>24</v>
      </c>
      <c r="H1257" s="15">
        <v>-0.38726337999999999</v>
      </c>
      <c r="I1257" s="15">
        <v>-1.4928839</v>
      </c>
      <c r="J1257" s="15">
        <f t="shared" si="77"/>
        <v>-0.38726337999999999</v>
      </c>
      <c r="K1257" s="15">
        <f t="shared" si="78"/>
        <v>3.6199095022624434E-4</v>
      </c>
      <c r="L1257" s="15">
        <f t="shared" si="79"/>
        <v>-1.4018583891402714E-4</v>
      </c>
    </row>
    <row r="1258" spans="2:12" ht="15" customHeight="1">
      <c r="B1258" s="13" t="s">
        <v>74</v>
      </c>
      <c r="C1258" s="13" t="s">
        <v>35</v>
      </c>
      <c r="D1258" s="13" t="s">
        <v>2</v>
      </c>
      <c r="E1258" s="26" t="s">
        <v>2</v>
      </c>
      <c r="F1258" s="26">
        <f t="shared" si="76"/>
        <v>1</v>
      </c>
      <c r="G1258" s="13">
        <v>24</v>
      </c>
      <c r="H1258" s="15">
        <v>-0.38284775999999998</v>
      </c>
      <c r="I1258" s="15">
        <v>-1.48669692</v>
      </c>
      <c r="J1258" s="15">
        <f t="shared" si="77"/>
        <v>-0.38284775999999998</v>
      </c>
      <c r="K1258" s="15">
        <f t="shared" si="78"/>
        <v>3.6199095022624434E-4</v>
      </c>
      <c r="L1258" s="15">
        <f t="shared" si="79"/>
        <v>-1.3858742443438913E-4</v>
      </c>
    </row>
    <row r="1259" spans="2:12" ht="15" customHeight="1">
      <c r="B1259" s="13" t="s">
        <v>74</v>
      </c>
      <c r="C1259" s="13" t="s">
        <v>36</v>
      </c>
      <c r="D1259" s="13" t="s">
        <v>2</v>
      </c>
      <c r="E1259" s="26" t="s">
        <v>2</v>
      </c>
      <c r="F1259" s="26">
        <f t="shared" si="76"/>
        <v>1</v>
      </c>
      <c r="G1259" s="13">
        <v>24</v>
      </c>
      <c r="H1259" s="15">
        <v>-0.38709111000000002</v>
      </c>
      <c r="I1259" s="15">
        <v>-1.48112792</v>
      </c>
      <c r="J1259" s="15">
        <f t="shared" si="77"/>
        <v>-0.38709111000000002</v>
      </c>
      <c r="K1259" s="15">
        <f t="shared" si="78"/>
        <v>3.6199095022624434E-4</v>
      </c>
      <c r="L1259" s="15">
        <f t="shared" si="79"/>
        <v>-1.4012347873303168E-4</v>
      </c>
    </row>
    <row r="1260" spans="2:12" ht="15" customHeight="1">
      <c r="B1260" s="13" t="s">
        <v>74</v>
      </c>
      <c r="C1260" s="13" t="s">
        <v>37</v>
      </c>
      <c r="D1260" s="13" t="s">
        <v>2</v>
      </c>
      <c r="E1260" s="26" t="s">
        <v>2</v>
      </c>
      <c r="F1260" s="26">
        <f t="shared" si="76"/>
        <v>1</v>
      </c>
      <c r="G1260" s="13">
        <v>24</v>
      </c>
      <c r="H1260" s="15">
        <v>-0.38292151000000002</v>
      </c>
      <c r="I1260" s="15">
        <v>-1.4773025799999999</v>
      </c>
      <c r="J1260" s="15">
        <f t="shared" si="77"/>
        <v>-0.38292151000000002</v>
      </c>
      <c r="K1260" s="15">
        <f t="shared" si="78"/>
        <v>3.6199095022624434E-4</v>
      </c>
      <c r="L1260" s="15">
        <f t="shared" si="79"/>
        <v>-1.3861412126696832E-4</v>
      </c>
    </row>
    <row r="1261" spans="2:12" ht="15" customHeight="1">
      <c r="B1261" s="13" t="s">
        <v>74</v>
      </c>
      <c r="C1261" s="13" t="s">
        <v>38</v>
      </c>
      <c r="D1261" s="13" t="s">
        <v>2</v>
      </c>
      <c r="E1261" s="26" t="s">
        <v>2</v>
      </c>
      <c r="F1261" s="26">
        <f t="shared" si="76"/>
        <v>1</v>
      </c>
      <c r="G1261" s="13">
        <v>24</v>
      </c>
      <c r="H1261" s="15">
        <v>-0.38937156000000001</v>
      </c>
      <c r="I1261" s="15">
        <v>-1.48998634</v>
      </c>
      <c r="J1261" s="15">
        <f t="shared" si="77"/>
        <v>-0.38937156000000001</v>
      </c>
      <c r="K1261" s="15">
        <f t="shared" si="78"/>
        <v>3.6199095022624434E-4</v>
      </c>
      <c r="L1261" s="15">
        <f t="shared" si="79"/>
        <v>-1.409489809954751E-4</v>
      </c>
    </row>
    <row r="1262" spans="2:12" ht="15" customHeight="1">
      <c r="B1262" s="13" t="s">
        <v>75</v>
      </c>
      <c r="C1262" s="13" t="s">
        <v>53</v>
      </c>
      <c r="D1262" s="13" t="s">
        <v>2</v>
      </c>
      <c r="E1262" s="26" t="s">
        <v>2</v>
      </c>
      <c r="F1262" s="26">
        <f t="shared" si="76"/>
        <v>1</v>
      </c>
      <c r="G1262" s="13">
        <v>12</v>
      </c>
      <c r="H1262" s="15">
        <v>8.3243849999999994E-2</v>
      </c>
      <c r="I1262" s="15">
        <v>-0.19737685999999999</v>
      </c>
      <c r="J1262" s="15">
        <f t="shared" si="77"/>
        <v>8.3243849999999994E-2</v>
      </c>
      <c r="K1262" s="15">
        <f t="shared" si="78"/>
        <v>1.8099547511312217E-4</v>
      </c>
      <c r="L1262" s="15">
        <f t="shared" si="79"/>
        <v>1.5066760180995474E-5</v>
      </c>
    </row>
    <row r="1263" spans="2:12" ht="15" customHeight="1">
      <c r="B1263" s="13" t="s">
        <v>75</v>
      </c>
      <c r="C1263" s="13" t="s">
        <v>1</v>
      </c>
      <c r="D1263" s="13" t="s">
        <v>2</v>
      </c>
      <c r="E1263" s="26" t="s">
        <v>2</v>
      </c>
      <c r="F1263" s="26">
        <f t="shared" si="76"/>
        <v>1</v>
      </c>
      <c r="G1263" s="13">
        <v>12</v>
      </c>
      <c r="H1263" s="15">
        <v>2.8216979999999999E-2</v>
      </c>
      <c r="I1263" s="15">
        <v>-0.27946947999999999</v>
      </c>
      <c r="J1263" s="15">
        <f t="shared" si="77"/>
        <v>2.8216979999999999E-2</v>
      </c>
      <c r="K1263" s="15">
        <f t="shared" si="78"/>
        <v>1.8099547511312217E-4</v>
      </c>
      <c r="L1263" s="15">
        <f t="shared" si="79"/>
        <v>5.107145701357466E-6</v>
      </c>
    </row>
    <row r="1264" spans="2:12" ht="15" customHeight="1">
      <c r="B1264" s="13" t="s">
        <v>75</v>
      </c>
      <c r="C1264" s="13" t="s">
        <v>3</v>
      </c>
      <c r="D1264" s="13" t="s">
        <v>2</v>
      </c>
      <c r="E1264" s="26" t="s">
        <v>2</v>
      </c>
      <c r="F1264" s="26">
        <f t="shared" si="76"/>
        <v>1</v>
      </c>
      <c r="G1264" s="13">
        <v>12</v>
      </c>
      <c r="H1264" s="15">
        <v>-1.7922009999999999E-2</v>
      </c>
      <c r="I1264" s="15">
        <v>-0.33857559999999998</v>
      </c>
      <c r="J1264" s="15">
        <f t="shared" si="77"/>
        <v>-1.7922009999999999E-2</v>
      </c>
      <c r="K1264" s="15">
        <f t="shared" si="78"/>
        <v>1.8099547511312217E-4</v>
      </c>
      <c r="L1264" s="15">
        <f t="shared" si="79"/>
        <v>-3.2438027149321264E-6</v>
      </c>
    </row>
    <row r="1265" spans="2:12" ht="15" customHeight="1">
      <c r="B1265" s="13" t="s">
        <v>75</v>
      </c>
      <c r="C1265" s="13" t="s">
        <v>5</v>
      </c>
      <c r="D1265" s="13" t="s">
        <v>2</v>
      </c>
      <c r="E1265" s="26" t="s">
        <v>2</v>
      </c>
      <c r="F1265" s="26">
        <f t="shared" si="76"/>
        <v>1</v>
      </c>
      <c r="G1265" s="13">
        <v>12</v>
      </c>
      <c r="H1265" s="15">
        <v>-0.22460123000000001</v>
      </c>
      <c r="I1265" s="15">
        <v>-0.72331429000000003</v>
      </c>
      <c r="J1265" s="15">
        <f t="shared" si="77"/>
        <v>-0.22460123000000001</v>
      </c>
      <c r="K1265" s="15">
        <f t="shared" si="78"/>
        <v>1.8099547511312217E-4</v>
      </c>
      <c r="L1265" s="15">
        <f t="shared" si="79"/>
        <v>-4.065180633484163E-5</v>
      </c>
    </row>
    <row r="1266" spans="2:12" ht="15" customHeight="1">
      <c r="B1266" s="13" t="s">
        <v>75</v>
      </c>
      <c r="C1266" s="13" t="s">
        <v>6</v>
      </c>
      <c r="D1266" s="13" t="s">
        <v>2</v>
      </c>
      <c r="E1266" s="26" t="s">
        <v>2</v>
      </c>
      <c r="F1266" s="26">
        <f t="shared" si="76"/>
        <v>1</v>
      </c>
      <c r="G1266" s="13">
        <v>12</v>
      </c>
      <c r="H1266" s="15">
        <v>-0.68304757999999999</v>
      </c>
      <c r="I1266" s="15">
        <v>-1.33865352</v>
      </c>
      <c r="J1266" s="15">
        <f t="shared" si="77"/>
        <v>-0.68304757999999999</v>
      </c>
      <c r="K1266" s="15">
        <f t="shared" si="78"/>
        <v>1.8099547511312217E-4</v>
      </c>
      <c r="L1266" s="15">
        <f t="shared" si="79"/>
        <v>-1.2362852126696831E-4</v>
      </c>
    </row>
    <row r="1267" spans="2:12" ht="15" customHeight="1">
      <c r="B1267" s="13" t="s">
        <v>75</v>
      </c>
      <c r="C1267" s="13" t="s">
        <v>7</v>
      </c>
      <c r="D1267" s="13" t="s">
        <v>2</v>
      </c>
      <c r="E1267" s="26" t="s">
        <v>2</v>
      </c>
      <c r="F1267" s="26">
        <f t="shared" si="76"/>
        <v>1</v>
      </c>
      <c r="G1267" s="13">
        <v>12</v>
      </c>
      <c r="H1267" s="15">
        <v>-0.45914850000000001</v>
      </c>
      <c r="I1267" s="15">
        <v>-1.53819726</v>
      </c>
      <c r="J1267" s="15">
        <f t="shared" si="77"/>
        <v>-0.45914850000000001</v>
      </c>
      <c r="K1267" s="15">
        <f t="shared" si="78"/>
        <v>1.8099547511312217E-4</v>
      </c>
      <c r="L1267" s="15">
        <f t="shared" si="79"/>
        <v>-8.3103800904977382E-5</v>
      </c>
    </row>
    <row r="1268" spans="2:12" ht="15" customHeight="1">
      <c r="B1268" s="13" t="s">
        <v>75</v>
      </c>
      <c r="C1268" s="13" t="s">
        <v>8</v>
      </c>
      <c r="D1268" s="13" t="s">
        <v>2</v>
      </c>
      <c r="E1268" s="26" t="s">
        <v>2</v>
      </c>
      <c r="F1268" s="26">
        <f t="shared" si="76"/>
        <v>1</v>
      </c>
      <c r="G1268" s="13">
        <v>12</v>
      </c>
      <c r="H1268" s="15">
        <v>-0.44613302999999999</v>
      </c>
      <c r="I1268" s="15">
        <v>-1.5607164099999999</v>
      </c>
      <c r="J1268" s="15">
        <f t="shared" si="77"/>
        <v>-0.44613302999999999</v>
      </c>
      <c r="K1268" s="15">
        <f t="shared" si="78"/>
        <v>1.8099547511312217E-4</v>
      </c>
      <c r="L1268" s="15">
        <f t="shared" si="79"/>
        <v>-8.0748059728506788E-5</v>
      </c>
    </row>
    <row r="1269" spans="2:12" ht="15" customHeight="1">
      <c r="B1269" s="13" t="s">
        <v>75</v>
      </c>
      <c r="C1269" s="13" t="s">
        <v>9</v>
      </c>
      <c r="D1269" s="13" t="s">
        <v>2</v>
      </c>
      <c r="E1269" s="26" t="s">
        <v>2</v>
      </c>
      <c r="F1269" s="26">
        <f t="shared" si="76"/>
        <v>1</v>
      </c>
      <c r="G1269" s="13">
        <v>12</v>
      </c>
      <c r="H1269" s="15">
        <v>-0.41845925</v>
      </c>
      <c r="I1269" s="15">
        <v>-1.5614834099999999</v>
      </c>
      <c r="J1269" s="15">
        <f t="shared" si="77"/>
        <v>-0.41845925</v>
      </c>
      <c r="K1269" s="15">
        <f t="shared" si="78"/>
        <v>1.8099547511312217E-4</v>
      </c>
      <c r="L1269" s="15">
        <f t="shared" si="79"/>
        <v>-7.5739230769230766E-5</v>
      </c>
    </row>
    <row r="1270" spans="2:12" ht="15" customHeight="1">
      <c r="B1270" s="13" t="s">
        <v>75</v>
      </c>
      <c r="C1270" s="13" t="s">
        <v>10</v>
      </c>
      <c r="D1270" s="13" t="s">
        <v>2</v>
      </c>
      <c r="E1270" s="26" t="s">
        <v>2</v>
      </c>
      <c r="F1270" s="26">
        <f t="shared" si="76"/>
        <v>1</v>
      </c>
      <c r="G1270" s="13">
        <v>12</v>
      </c>
      <c r="H1270" s="15">
        <v>-0.42400568999999999</v>
      </c>
      <c r="I1270" s="15">
        <v>-1.56523496</v>
      </c>
      <c r="J1270" s="15">
        <f t="shared" si="77"/>
        <v>-0.42400568999999999</v>
      </c>
      <c r="K1270" s="15">
        <f t="shared" si="78"/>
        <v>1.8099547511312217E-4</v>
      </c>
      <c r="L1270" s="15">
        <f t="shared" si="79"/>
        <v>-7.6743111312217195E-5</v>
      </c>
    </row>
    <row r="1271" spans="2:12" ht="15" customHeight="1">
      <c r="B1271" s="13" t="s">
        <v>75</v>
      </c>
      <c r="C1271" s="13" t="s">
        <v>11</v>
      </c>
      <c r="D1271" s="13" t="s">
        <v>2</v>
      </c>
      <c r="E1271" s="26" t="s">
        <v>2</v>
      </c>
      <c r="F1271" s="26">
        <f t="shared" si="76"/>
        <v>1</v>
      </c>
      <c r="G1271" s="13">
        <v>12</v>
      </c>
      <c r="H1271" s="15">
        <v>-0.40669306999999999</v>
      </c>
      <c r="I1271" s="15">
        <v>-1.55357542</v>
      </c>
      <c r="J1271" s="15">
        <f t="shared" si="77"/>
        <v>-0.40669306999999999</v>
      </c>
      <c r="K1271" s="15">
        <f t="shared" si="78"/>
        <v>1.8099547511312217E-4</v>
      </c>
      <c r="L1271" s="15">
        <f t="shared" si="79"/>
        <v>-7.3609605429864248E-5</v>
      </c>
    </row>
    <row r="1272" spans="2:12" ht="15" customHeight="1">
      <c r="B1272" s="13" t="s">
        <v>75</v>
      </c>
      <c r="C1272" s="13" t="s">
        <v>12</v>
      </c>
      <c r="D1272" s="13" t="s">
        <v>2</v>
      </c>
      <c r="E1272" s="26" t="s">
        <v>2</v>
      </c>
      <c r="F1272" s="26">
        <f t="shared" si="76"/>
        <v>1</v>
      </c>
      <c r="G1272" s="13">
        <v>12</v>
      </c>
      <c r="H1272" s="15">
        <v>-0.40969757000000001</v>
      </c>
      <c r="I1272" s="15">
        <v>-1.5451797</v>
      </c>
      <c r="J1272" s="15">
        <f t="shared" si="77"/>
        <v>-0.40969757000000001</v>
      </c>
      <c r="K1272" s="15">
        <f t="shared" si="78"/>
        <v>1.8099547511312217E-4</v>
      </c>
      <c r="L1272" s="15">
        <f t="shared" si="79"/>
        <v>-7.4153406334841635E-5</v>
      </c>
    </row>
    <row r="1273" spans="2:12" ht="15" customHeight="1">
      <c r="B1273" s="13" t="s">
        <v>75</v>
      </c>
      <c r="C1273" s="13" t="s">
        <v>13</v>
      </c>
      <c r="D1273" s="13" t="s">
        <v>2</v>
      </c>
      <c r="E1273" s="26" t="s">
        <v>2</v>
      </c>
      <c r="F1273" s="26">
        <f t="shared" si="76"/>
        <v>1</v>
      </c>
      <c r="G1273" s="13">
        <v>12</v>
      </c>
      <c r="H1273" s="15">
        <v>-0.43220863999999998</v>
      </c>
      <c r="I1273" s="15">
        <v>-1.5839716100000001</v>
      </c>
      <c r="J1273" s="15">
        <f t="shared" si="77"/>
        <v>-0.43220863999999998</v>
      </c>
      <c r="K1273" s="15">
        <f t="shared" si="78"/>
        <v>1.8099547511312217E-4</v>
      </c>
      <c r="L1273" s="15">
        <f t="shared" si="79"/>
        <v>-7.8227808144796371E-5</v>
      </c>
    </row>
    <row r="1274" spans="2:12" ht="15" customHeight="1">
      <c r="B1274" s="13" t="s">
        <v>75</v>
      </c>
      <c r="C1274" s="13" t="s">
        <v>14</v>
      </c>
      <c r="D1274" s="13" t="s">
        <v>2</v>
      </c>
      <c r="E1274" s="26" t="s">
        <v>2</v>
      </c>
      <c r="F1274" s="26">
        <f t="shared" si="76"/>
        <v>1</v>
      </c>
      <c r="G1274" s="13">
        <v>12</v>
      </c>
      <c r="H1274" s="15">
        <v>8.5622509999999999E-2</v>
      </c>
      <c r="I1274" s="15">
        <v>-0.19565117000000001</v>
      </c>
      <c r="J1274" s="15">
        <f t="shared" si="77"/>
        <v>8.5622509999999999E-2</v>
      </c>
      <c r="K1274" s="15">
        <f t="shared" si="78"/>
        <v>1.8099547511312217E-4</v>
      </c>
      <c r="L1274" s="15">
        <f t="shared" si="79"/>
        <v>1.5497286877828053E-5</v>
      </c>
    </row>
    <row r="1275" spans="2:12" ht="15" customHeight="1">
      <c r="B1275" s="13" t="s">
        <v>75</v>
      </c>
      <c r="C1275" s="13" t="s">
        <v>40</v>
      </c>
      <c r="D1275" s="13" t="s">
        <v>2</v>
      </c>
      <c r="E1275" s="26" t="s">
        <v>2</v>
      </c>
      <c r="F1275" s="26">
        <f t="shared" si="76"/>
        <v>1</v>
      </c>
      <c r="G1275" s="13">
        <v>12</v>
      </c>
      <c r="H1275" s="15">
        <v>3.094305E-2</v>
      </c>
      <c r="I1275" s="15">
        <v>-0.27727370000000001</v>
      </c>
      <c r="J1275" s="15">
        <f t="shared" si="77"/>
        <v>3.094305E-2</v>
      </c>
      <c r="K1275" s="15">
        <f t="shared" si="78"/>
        <v>1.8099547511312217E-4</v>
      </c>
      <c r="L1275" s="15">
        <f t="shared" si="79"/>
        <v>5.6005520361990945E-6</v>
      </c>
    </row>
    <row r="1276" spans="2:12" ht="15" customHeight="1">
      <c r="B1276" s="13" t="s">
        <v>75</v>
      </c>
      <c r="C1276" s="13" t="s">
        <v>15</v>
      </c>
      <c r="D1276" s="13" t="s">
        <v>2</v>
      </c>
      <c r="E1276" s="26" t="s">
        <v>2</v>
      </c>
      <c r="F1276" s="26">
        <f t="shared" si="76"/>
        <v>1</v>
      </c>
      <c r="G1276" s="13">
        <v>12</v>
      </c>
      <c r="H1276" s="15">
        <v>-1.5134E-2</v>
      </c>
      <c r="I1276" s="15">
        <v>-0.33630512000000001</v>
      </c>
      <c r="J1276" s="15">
        <f t="shared" si="77"/>
        <v>-1.5134E-2</v>
      </c>
      <c r="K1276" s="15">
        <f t="shared" si="78"/>
        <v>1.8099547511312217E-4</v>
      </c>
      <c r="L1276" s="15">
        <f t="shared" si="79"/>
        <v>-2.7391855203619909E-6</v>
      </c>
    </row>
    <row r="1277" spans="2:12" ht="15" customHeight="1">
      <c r="B1277" s="13" t="s">
        <v>75</v>
      </c>
      <c r="C1277" s="13" t="s">
        <v>16</v>
      </c>
      <c r="D1277" s="13" t="s">
        <v>2</v>
      </c>
      <c r="E1277" s="26" t="s">
        <v>2</v>
      </c>
      <c r="F1277" s="26">
        <f t="shared" si="76"/>
        <v>1</v>
      </c>
      <c r="G1277" s="13">
        <v>12</v>
      </c>
      <c r="H1277" s="15">
        <v>-0.47949341000000001</v>
      </c>
      <c r="I1277" s="15">
        <v>-0.88183213999999999</v>
      </c>
      <c r="J1277" s="15">
        <f t="shared" si="77"/>
        <v>-0.47949341000000001</v>
      </c>
      <c r="K1277" s="15">
        <f t="shared" si="78"/>
        <v>1.8099547511312217E-4</v>
      </c>
      <c r="L1277" s="15">
        <f t="shared" si="79"/>
        <v>-8.6786137556561091E-5</v>
      </c>
    </row>
    <row r="1278" spans="2:12" ht="15" customHeight="1">
      <c r="B1278" s="13" t="s">
        <v>75</v>
      </c>
      <c r="C1278" s="13" t="s">
        <v>17</v>
      </c>
      <c r="D1278" s="13" t="s">
        <v>2</v>
      </c>
      <c r="E1278" s="26" t="s">
        <v>2</v>
      </c>
      <c r="F1278" s="26">
        <f t="shared" si="76"/>
        <v>1</v>
      </c>
      <c r="G1278" s="13">
        <v>12</v>
      </c>
      <c r="H1278" s="15">
        <v>-0.23663471999999999</v>
      </c>
      <c r="I1278" s="15">
        <v>-0.71814584999999997</v>
      </c>
      <c r="J1278" s="15">
        <f t="shared" si="77"/>
        <v>-0.23663471999999999</v>
      </c>
      <c r="K1278" s="15">
        <f t="shared" si="78"/>
        <v>1.8099547511312217E-4</v>
      </c>
      <c r="L1278" s="15">
        <f t="shared" si="79"/>
        <v>-4.282981357466063E-5</v>
      </c>
    </row>
    <row r="1279" spans="2:12" ht="15" customHeight="1">
      <c r="B1279" s="13" t="s">
        <v>75</v>
      </c>
      <c r="C1279" s="13" t="s">
        <v>19</v>
      </c>
      <c r="D1279" s="13" t="s">
        <v>2</v>
      </c>
      <c r="E1279" s="26" t="s">
        <v>2</v>
      </c>
      <c r="F1279" s="26">
        <f t="shared" si="76"/>
        <v>1</v>
      </c>
      <c r="G1279" s="13">
        <v>12</v>
      </c>
      <c r="H1279" s="15">
        <v>-0.46145545999999998</v>
      </c>
      <c r="I1279" s="15">
        <v>-1.5417239300000001</v>
      </c>
      <c r="J1279" s="15">
        <f t="shared" si="77"/>
        <v>-0.46145545999999998</v>
      </c>
      <c r="K1279" s="15">
        <f t="shared" si="78"/>
        <v>1.8099547511312217E-4</v>
      </c>
      <c r="L1279" s="15">
        <f t="shared" si="79"/>
        <v>-8.3521350226244343E-5</v>
      </c>
    </row>
    <row r="1280" spans="2:12" ht="15" customHeight="1">
      <c r="B1280" s="13" t="s">
        <v>75</v>
      </c>
      <c r="C1280" s="13" t="s">
        <v>20</v>
      </c>
      <c r="D1280" s="13" t="s">
        <v>2</v>
      </c>
      <c r="E1280" s="26" t="s">
        <v>2</v>
      </c>
      <c r="F1280" s="26">
        <f t="shared" si="76"/>
        <v>1</v>
      </c>
      <c r="G1280" s="13">
        <v>12</v>
      </c>
      <c r="H1280" s="15">
        <v>-0.44889242000000001</v>
      </c>
      <c r="I1280" s="15">
        <v>-1.5646693599999999</v>
      </c>
      <c r="J1280" s="15">
        <f t="shared" si="77"/>
        <v>-0.44889242000000001</v>
      </c>
      <c r="K1280" s="15">
        <f t="shared" si="78"/>
        <v>1.8099547511312217E-4</v>
      </c>
      <c r="L1280" s="15">
        <f t="shared" si="79"/>
        <v>-8.1247496832579191E-5</v>
      </c>
    </row>
    <row r="1281" spans="2:12" ht="15" customHeight="1">
      <c r="B1281" s="13" t="s">
        <v>75</v>
      </c>
      <c r="C1281" s="13" t="s">
        <v>21</v>
      </c>
      <c r="D1281" s="13" t="s">
        <v>2</v>
      </c>
      <c r="E1281" s="26" t="s">
        <v>2</v>
      </c>
      <c r="F1281" s="26">
        <f t="shared" si="76"/>
        <v>1</v>
      </c>
      <c r="G1281" s="13">
        <v>12</v>
      </c>
      <c r="H1281" s="15">
        <v>-0.43134203999999998</v>
      </c>
      <c r="I1281" s="15">
        <v>-1.57560232</v>
      </c>
      <c r="J1281" s="15">
        <f t="shared" si="77"/>
        <v>-0.43134203999999998</v>
      </c>
      <c r="K1281" s="15">
        <f t="shared" si="78"/>
        <v>1.8099547511312217E-4</v>
      </c>
      <c r="L1281" s="15">
        <f t="shared" si="79"/>
        <v>-7.8070957466063346E-5</v>
      </c>
    </row>
    <row r="1282" spans="2:12" ht="15" customHeight="1">
      <c r="B1282" s="13" t="s">
        <v>75</v>
      </c>
      <c r="C1282" s="13" t="s">
        <v>22</v>
      </c>
      <c r="D1282" s="13" t="s">
        <v>2</v>
      </c>
      <c r="E1282" s="26" t="s">
        <v>2</v>
      </c>
      <c r="F1282" s="26">
        <f t="shared" si="76"/>
        <v>1</v>
      </c>
      <c r="G1282" s="13">
        <v>12</v>
      </c>
      <c r="H1282" s="15">
        <v>-0.42466967</v>
      </c>
      <c r="I1282" s="15">
        <v>-1.5670742600000001</v>
      </c>
      <c r="J1282" s="15">
        <f t="shared" si="77"/>
        <v>-0.42466967</v>
      </c>
      <c r="K1282" s="15">
        <f t="shared" si="78"/>
        <v>1.8099547511312217E-4</v>
      </c>
      <c r="L1282" s="15">
        <f t="shared" si="79"/>
        <v>-7.6863288687782798E-5</v>
      </c>
    </row>
    <row r="1283" spans="2:12" ht="15" customHeight="1">
      <c r="B1283" s="13" t="s">
        <v>75</v>
      </c>
      <c r="C1283" s="13" t="s">
        <v>23</v>
      </c>
      <c r="D1283" s="13" t="s">
        <v>2</v>
      </c>
      <c r="E1283" s="26" t="s">
        <v>2</v>
      </c>
      <c r="F1283" s="26">
        <f t="shared" si="76"/>
        <v>1</v>
      </c>
      <c r="G1283" s="13">
        <v>12</v>
      </c>
      <c r="H1283" s="15">
        <v>-0.39565173999999997</v>
      </c>
      <c r="I1283" s="15">
        <v>-1.54371784</v>
      </c>
      <c r="J1283" s="15">
        <f t="shared" si="77"/>
        <v>-0.39565173999999997</v>
      </c>
      <c r="K1283" s="15">
        <f t="shared" si="78"/>
        <v>1.8099547511312217E-4</v>
      </c>
      <c r="L1283" s="15">
        <f t="shared" si="79"/>
        <v>-7.161117466063348E-5</v>
      </c>
    </row>
    <row r="1284" spans="2:12" ht="15" customHeight="1">
      <c r="B1284" s="13" t="s">
        <v>75</v>
      </c>
      <c r="C1284" s="13" t="s">
        <v>24</v>
      </c>
      <c r="D1284" s="13" t="s">
        <v>2</v>
      </c>
      <c r="E1284" s="26" t="s">
        <v>2</v>
      </c>
      <c r="F1284" s="26">
        <f t="shared" si="76"/>
        <v>1</v>
      </c>
      <c r="G1284" s="13">
        <v>12</v>
      </c>
      <c r="H1284" s="15">
        <v>-0.40907847000000003</v>
      </c>
      <c r="I1284" s="15">
        <v>-1.5456688700000001</v>
      </c>
      <c r="J1284" s="15">
        <f t="shared" si="77"/>
        <v>-0.40907847000000003</v>
      </c>
      <c r="K1284" s="15">
        <f t="shared" si="78"/>
        <v>1.8099547511312217E-4</v>
      </c>
      <c r="L1284" s="15">
        <f t="shared" si="79"/>
        <v>-7.4041352036199092E-5</v>
      </c>
    </row>
    <row r="1285" spans="2:12" ht="15" customHeight="1">
      <c r="B1285" s="13" t="s">
        <v>75</v>
      </c>
      <c r="C1285" s="13" t="s">
        <v>25</v>
      </c>
      <c r="D1285" s="13" t="s">
        <v>2</v>
      </c>
      <c r="E1285" s="26" t="s">
        <v>2</v>
      </c>
      <c r="F1285" s="26">
        <f t="shared" ref="F1285:F1348" si="80">IF(AND(D1285="Check",E1285="Check"),1, IF(AND(D1285="Check",E1285="Raise"),2, IF(AND(D1285="Raise",E1285="Check"),3, IF(AND(D1285="Raise",E1285="Raise"),4,"Error"))))</f>
        <v>1</v>
      </c>
      <c r="G1285" s="13">
        <v>12</v>
      </c>
      <c r="H1285" s="15">
        <v>-0.43005784000000002</v>
      </c>
      <c r="I1285" s="15">
        <v>-1.5829229600000001</v>
      </c>
      <c r="J1285" s="15">
        <f t="shared" ref="J1285:J1348" si="81">MAX(H1285:I1285)</f>
        <v>-0.43005784000000002</v>
      </c>
      <c r="K1285" s="15">
        <f t="shared" ref="K1285:K1348" si="82">G1285/SUM(G$4:G$5086)</f>
        <v>1.8099547511312217E-4</v>
      </c>
      <c r="L1285" s="15">
        <f t="shared" ref="L1285:L1348" si="83">K1285*J1285</f>
        <v>-7.783852307692308E-5</v>
      </c>
    </row>
    <row r="1286" spans="2:12" ht="15" customHeight="1">
      <c r="B1286" s="13" t="s">
        <v>75</v>
      </c>
      <c r="C1286" s="13" t="s">
        <v>26</v>
      </c>
      <c r="D1286" s="13" t="s">
        <v>2</v>
      </c>
      <c r="E1286" s="26" t="s">
        <v>2</v>
      </c>
      <c r="F1286" s="26">
        <f t="shared" si="80"/>
        <v>1</v>
      </c>
      <c r="G1286" s="13">
        <v>24</v>
      </c>
      <c r="H1286" s="15">
        <v>6.7328719999999995E-2</v>
      </c>
      <c r="I1286" s="15">
        <v>-0.23566237000000001</v>
      </c>
      <c r="J1286" s="15">
        <f t="shared" si="81"/>
        <v>6.7328719999999995E-2</v>
      </c>
      <c r="K1286" s="15">
        <f t="shared" si="82"/>
        <v>3.6199095022624434E-4</v>
      </c>
      <c r="L1286" s="15">
        <f t="shared" si="83"/>
        <v>2.4372387330316739E-5</v>
      </c>
    </row>
    <row r="1287" spans="2:12" ht="15" customHeight="1">
      <c r="B1287" s="13" t="s">
        <v>75</v>
      </c>
      <c r="C1287" s="13" t="s">
        <v>27</v>
      </c>
      <c r="D1287" s="13" t="s">
        <v>2</v>
      </c>
      <c r="E1287" s="26" t="s">
        <v>2</v>
      </c>
      <c r="F1287" s="26">
        <f t="shared" si="80"/>
        <v>1</v>
      </c>
      <c r="G1287" s="13">
        <v>24</v>
      </c>
      <c r="H1287" s="15">
        <v>1.443877E-2</v>
      </c>
      <c r="I1287" s="15">
        <v>-0.31563337000000002</v>
      </c>
      <c r="J1287" s="15">
        <f t="shared" si="81"/>
        <v>1.443877E-2</v>
      </c>
      <c r="K1287" s="15">
        <f t="shared" si="82"/>
        <v>3.6199095022624434E-4</v>
      </c>
      <c r="L1287" s="15">
        <f t="shared" si="83"/>
        <v>5.22670407239819E-6</v>
      </c>
    </row>
    <row r="1288" spans="2:12" ht="15" customHeight="1">
      <c r="B1288" s="13" t="s">
        <v>75</v>
      </c>
      <c r="C1288" s="13" t="s">
        <v>28</v>
      </c>
      <c r="D1288" s="13" t="s">
        <v>2</v>
      </c>
      <c r="E1288" s="26" t="s">
        <v>2</v>
      </c>
      <c r="F1288" s="26">
        <f t="shared" si="80"/>
        <v>1</v>
      </c>
      <c r="G1288" s="13">
        <v>24</v>
      </c>
      <c r="H1288" s="15">
        <v>-3.0082439999999998E-2</v>
      </c>
      <c r="I1288" s="15">
        <v>-0.37339681000000002</v>
      </c>
      <c r="J1288" s="15">
        <f t="shared" si="81"/>
        <v>-3.0082439999999998E-2</v>
      </c>
      <c r="K1288" s="15">
        <f t="shared" si="82"/>
        <v>3.6199095022624434E-4</v>
      </c>
      <c r="L1288" s="15">
        <f t="shared" si="83"/>
        <v>-1.0889571040723981E-5</v>
      </c>
    </row>
    <row r="1289" spans="2:12" ht="15" customHeight="1">
      <c r="B1289" s="13" t="s">
        <v>75</v>
      </c>
      <c r="C1289" s="13" t="s">
        <v>29</v>
      </c>
      <c r="D1289" s="13" t="s">
        <v>2</v>
      </c>
      <c r="E1289" s="26" t="s">
        <v>2</v>
      </c>
      <c r="F1289" s="26">
        <f t="shared" si="80"/>
        <v>1</v>
      </c>
      <c r="G1289" s="13">
        <v>24</v>
      </c>
      <c r="H1289" s="15">
        <v>-0.48185654999999999</v>
      </c>
      <c r="I1289" s="15">
        <v>-0.90665801000000001</v>
      </c>
      <c r="J1289" s="15">
        <f t="shared" si="81"/>
        <v>-0.48185654999999999</v>
      </c>
      <c r="K1289" s="15">
        <f t="shared" si="82"/>
        <v>3.6199095022624434E-4</v>
      </c>
      <c r="L1289" s="15">
        <f t="shared" si="83"/>
        <v>-1.7442771040723982E-4</v>
      </c>
    </row>
    <row r="1290" spans="2:12" ht="15" customHeight="1">
      <c r="B1290" s="13" t="s">
        <v>75</v>
      </c>
      <c r="C1290" s="13" t="s">
        <v>30</v>
      </c>
      <c r="D1290" s="13" t="s">
        <v>2</v>
      </c>
      <c r="E1290" s="26" t="s">
        <v>2</v>
      </c>
      <c r="F1290" s="26">
        <f t="shared" si="80"/>
        <v>1</v>
      </c>
      <c r="G1290" s="13">
        <v>24</v>
      </c>
      <c r="H1290" s="15">
        <v>-0.2455369</v>
      </c>
      <c r="I1290" s="15">
        <v>-0.74633874</v>
      </c>
      <c r="J1290" s="15">
        <f t="shared" si="81"/>
        <v>-0.2455369</v>
      </c>
      <c r="K1290" s="15">
        <f t="shared" si="82"/>
        <v>3.6199095022624434E-4</v>
      </c>
      <c r="L1290" s="15">
        <f t="shared" si="83"/>
        <v>-8.8882135746606332E-5</v>
      </c>
    </row>
    <row r="1291" spans="2:12" ht="15" customHeight="1">
      <c r="B1291" s="13" t="s">
        <v>75</v>
      </c>
      <c r="C1291" s="13" t="s">
        <v>31</v>
      </c>
      <c r="D1291" s="13" t="s">
        <v>2</v>
      </c>
      <c r="E1291" s="26" t="s">
        <v>2</v>
      </c>
      <c r="F1291" s="26">
        <f t="shared" si="80"/>
        <v>1</v>
      </c>
      <c r="G1291" s="13">
        <v>24</v>
      </c>
      <c r="H1291" s="15">
        <v>-0.69656640000000003</v>
      </c>
      <c r="I1291" s="15">
        <v>-1.35026533</v>
      </c>
      <c r="J1291" s="15">
        <f t="shared" si="81"/>
        <v>-0.69656640000000003</v>
      </c>
      <c r="K1291" s="15">
        <f t="shared" si="82"/>
        <v>3.6199095022624434E-4</v>
      </c>
      <c r="L1291" s="15">
        <f t="shared" si="83"/>
        <v>-2.5215073303167424E-4</v>
      </c>
    </row>
    <row r="1292" spans="2:12" ht="15" customHeight="1">
      <c r="B1292" s="13" t="s">
        <v>75</v>
      </c>
      <c r="C1292" s="13" t="s">
        <v>32</v>
      </c>
      <c r="D1292" s="13" t="s">
        <v>2</v>
      </c>
      <c r="E1292" s="26" t="s">
        <v>2</v>
      </c>
      <c r="F1292" s="26">
        <f t="shared" si="80"/>
        <v>1</v>
      </c>
      <c r="G1292" s="13">
        <v>24</v>
      </c>
      <c r="H1292" s="15">
        <v>-0.47745775000000001</v>
      </c>
      <c r="I1292" s="15">
        <v>-1.55034118</v>
      </c>
      <c r="J1292" s="15">
        <f t="shared" si="81"/>
        <v>-0.47745775000000001</v>
      </c>
      <c r="K1292" s="15">
        <f t="shared" si="82"/>
        <v>3.6199095022624434E-4</v>
      </c>
      <c r="L1292" s="15">
        <f t="shared" si="83"/>
        <v>-1.7283538461538461E-4</v>
      </c>
    </row>
    <row r="1293" spans="2:12" ht="15" customHeight="1">
      <c r="B1293" s="13" t="s">
        <v>75</v>
      </c>
      <c r="C1293" s="13" t="s">
        <v>33</v>
      </c>
      <c r="D1293" s="13" t="s">
        <v>2</v>
      </c>
      <c r="E1293" s="26" t="s">
        <v>2</v>
      </c>
      <c r="F1293" s="26">
        <f t="shared" si="80"/>
        <v>1</v>
      </c>
      <c r="G1293" s="13">
        <v>24</v>
      </c>
      <c r="H1293" s="15">
        <v>-0.46524921000000002</v>
      </c>
      <c r="I1293" s="15">
        <v>-1.5731813800000001</v>
      </c>
      <c r="J1293" s="15">
        <f t="shared" si="81"/>
        <v>-0.46524921000000002</v>
      </c>
      <c r="K1293" s="15">
        <f t="shared" si="82"/>
        <v>3.6199095022624434E-4</v>
      </c>
      <c r="L1293" s="15">
        <f t="shared" si="83"/>
        <v>-1.684160036199095E-4</v>
      </c>
    </row>
    <row r="1294" spans="2:12" ht="15" customHeight="1">
      <c r="B1294" s="13" t="s">
        <v>75</v>
      </c>
      <c r="C1294" s="13" t="s">
        <v>34</v>
      </c>
      <c r="D1294" s="13" t="s">
        <v>2</v>
      </c>
      <c r="E1294" s="26" t="s">
        <v>2</v>
      </c>
      <c r="F1294" s="26">
        <f t="shared" si="80"/>
        <v>1</v>
      </c>
      <c r="G1294" s="13">
        <v>24</v>
      </c>
      <c r="H1294" s="15">
        <v>-0.44814073999999998</v>
      </c>
      <c r="I1294" s="15">
        <v>-1.5841802700000001</v>
      </c>
      <c r="J1294" s="15">
        <f t="shared" si="81"/>
        <v>-0.44814073999999998</v>
      </c>
      <c r="K1294" s="15">
        <f t="shared" si="82"/>
        <v>3.6199095022624434E-4</v>
      </c>
      <c r="L1294" s="15">
        <f t="shared" si="83"/>
        <v>-1.6222289230769229E-4</v>
      </c>
    </row>
    <row r="1295" spans="2:12" ht="15" customHeight="1">
      <c r="B1295" s="13" t="s">
        <v>75</v>
      </c>
      <c r="C1295" s="13" t="s">
        <v>35</v>
      </c>
      <c r="D1295" s="13" t="s">
        <v>2</v>
      </c>
      <c r="E1295" s="26" t="s">
        <v>2</v>
      </c>
      <c r="F1295" s="26">
        <f t="shared" si="80"/>
        <v>1</v>
      </c>
      <c r="G1295" s="13">
        <v>24</v>
      </c>
      <c r="H1295" s="15">
        <v>-0.44358311</v>
      </c>
      <c r="I1295" s="15">
        <v>-1.5779121899999999</v>
      </c>
      <c r="J1295" s="15">
        <f t="shared" si="81"/>
        <v>-0.44358311</v>
      </c>
      <c r="K1295" s="15">
        <f t="shared" si="82"/>
        <v>3.6199095022624434E-4</v>
      </c>
      <c r="L1295" s="15">
        <f t="shared" si="83"/>
        <v>-1.6057307149321267E-4</v>
      </c>
    </row>
    <row r="1296" spans="2:12" ht="15" customHeight="1">
      <c r="B1296" s="13" t="s">
        <v>75</v>
      </c>
      <c r="C1296" s="13" t="s">
        <v>36</v>
      </c>
      <c r="D1296" s="13" t="s">
        <v>2</v>
      </c>
      <c r="E1296" s="26" t="s">
        <v>2</v>
      </c>
      <c r="F1296" s="26">
        <f t="shared" si="80"/>
        <v>1</v>
      </c>
      <c r="G1296" s="13">
        <v>24</v>
      </c>
      <c r="H1296" s="15">
        <v>-0.42642158000000002</v>
      </c>
      <c r="I1296" s="15">
        <v>-1.56634681</v>
      </c>
      <c r="J1296" s="15">
        <f t="shared" si="81"/>
        <v>-0.42642158000000002</v>
      </c>
      <c r="K1296" s="15">
        <f t="shared" si="82"/>
        <v>3.6199095022624434E-4</v>
      </c>
      <c r="L1296" s="15">
        <f t="shared" si="83"/>
        <v>-1.5436075294117648E-4</v>
      </c>
    </row>
    <row r="1297" spans="2:12" ht="15" customHeight="1">
      <c r="B1297" s="13" t="s">
        <v>75</v>
      </c>
      <c r="C1297" s="13" t="s">
        <v>37</v>
      </c>
      <c r="D1297" s="13" t="s">
        <v>2</v>
      </c>
      <c r="E1297" s="26" t="s">
        <v>2</v>
      </c>
      <c r="F1297" s="26">
        <f t="shared" si="80"/>
        <v>1</v>
      </c>
      <c r="G1297" s="13">
        <v>24</v>
      </c>
      <c r="H1297" s="15">
        <v>-0.42958138000000001</v>
      </c>
      <c r="I1297" s="15">
        <v>-1.55830796</v>
      </c>
      <c r="J1297" s="15">
        <f t="shared" si="81"/>
        <v>-0.42958138000000001</v>
      </c>
      <c r="K1297" s="15">
        <f t="shared" si="82"/>
        <v>3.6199095022624434E-4</v>
      </c>
      <c r="L1297" s="15">
        <f t="shared" si="83"/>
        <v>-1.5550457194570135E-4</v>
      </c>
    </row>
    <row r="1298" spans="2:12" ht="15" customHeight="1">
      <c r="B1298" s="13" t="s">
        <v>75</v>
      </c>
      <c r="C1298" s="13" t="s">
        <v>38</v>
      </c>
      <c r="D1298" s="13" t="s">
        <v>2</v>
      </c>
      <c r="E1298" s="26" t="s">
        <v>2</v>
      </c>
      <c r="F1298" s="26">
        <f t="shared" si="80"/>
        <v>1</v>
      </c>
      <c r="G1298" s="13">
        <v>24</v>
      </c>
      <c r="H1298" s="15">
        <v>-0.45047462999999999</v>
      </c>
      <c r="I1298" s="15">
        <v>-1.59545691</v>
      </c>
      <c r="J1298" s="15">
        <f t="shared" si="81"/>
        <v>-0.45047462999999999</v>
      </c>
      <c r="K1298" s="15">
        <f t="shared" si="82"/>
        <v>3.6199095022624434E-4</v>
      </c>
      <c r="L1298" s="15">
        <f t="shared" si="83"/>
        <v>-1.6306773936651582E-4</v>
      </c>
    </row>
    <row r="1299" spans="2:12" ht="15" customHeight="1">
      <c r="B1299" s="13" t="s">
        <v>76</v>
      </c>
      <c r="C1299" s="13" t="s">
        <v>53</v>
      </c>
      <c r="D1299" s="13" t="s">
        <v>2</v>
      </c>
      <c r="E1299" s="26" t="s">
        <v>2</v>
      </c>
      <c r="F1299" s="26">
        <f t="shared" si="80"/>
        <v>1</v>
      </c>
      <c r="G1299" s="13">
        <v>12</v>
      </c>
      <c r="H1299" s="15">
        <v>9.3787620000000002E-2</v>
      </c>
      <c r="I1299" s="15">
        <v>-0.15016252999999999</v>
      </c>
      <c r="J1299" s="15">
        <f t="shared" si="81"/>
        <v>9.3787620000000002E-2</v>
      </c>
      <c r="K1299" s="15">
        <f t="shared" si="82"/>
        <v>1.8099547511312217E-4</v>
      </c>
      <c r="L1299" s="15">
        <f t="shared" si="83"/>
        <v>1.6975134841628961E-5</v>
      </c>
    </row>
    <row r="1300" spans="2:12" ht="15" customHeight="1">
      <c r="B1300" s="13" t="s">
        <v>76</v>
      </c>
      <c r="C1300" s="13" t="s">
        <v>1</v>
      </c>
      <c r="D1300" s="13" t="s">
        <v>2</v>
      </c>
      <c r="E1300" s="26" t="s">
        <v>2</v>
      </c>
      <c r="F1300" s="26">
        <f t="shared" si="80"/>
        <v>1</v>
      </c>
      <c r="G1300" s="13">
        <v>12</v>
      </c>
      <c r="H1300" s="15">
        <v>7.6310269999999999E-2</v>
      </c>
      <c r="I1300" s="15">
        <v>-0.17747763</v>
      </c>
      <c r="J1300" s="15">
        <f t="shared" si="81"/>
        <v>7.6310269999999999E-2</v>
      </c>
      <c r="K1300" s="15">
        <f t="shared" si="82"/>
        <v>1.8099547511312217E-4</v>
      </c>
      <c r="L1300" s="15">
        <f t="shared" si="83"/>
        <v>1.3811813574660634E-5</v>
      </c>
    </row>
    <row r="1301" spans="2:12" ht="15" customHeight="1">
      <c r="B1301" s="13" t="s">
        <v>76</v>
      </c>
      <c r="C1301" s="13" t="s">
        <v>3</v>
      </c>
      <c r="D1301" s="13" t="s">
        <v>2</v>
      </c>
      <c r="E1301" s="26" t="s">
        <v>2</v>
      </c>
      <c r="F1301" s="26">
        <f t="shared" si="80"/>
        <v>1</v>
      </c>
      <c r="G1301" s="13">
        <v>12</v>
      </c>
      <c r="H1301" s="15">
        <v>2.0979749999999998E-2</v>
      </c>
      <c r="I1301" s="15">
        <v>-0.25476462</v>
      </c>
      <c r="J1301" s="15">
        <f t="shared" si="81"/>
        <v>2.0979749999999998E-2</v>
      </c>
      <c r="K1301" s="15">
        <f t="shared" si="82"/>
        <v>1.8099547511312217E-4</v>
      </c>
      <c r="L1301" s="15">
        <f t="shared" si="83"/>
        <v>3.7972398190045244E-6</v>
      </c>
    </row>
    <row r="1302" spans="2:12" ht="15" customHeight="1">
      <c r="B1302" s="13" t="s">
        <v>76</v>
      </c>
      <c r="C1302" s="13" t="s">
        <v>5</v>
      </c>
      <c r="D1302" s="13" t="s">
        <v>2</v>
      </c>
      <c r="E1302" s="26" t="s">
        <v>2</v>
      </c>
      <c r="F1302" s="26">
        <f t="shared" si="80"/>
        <v>1</v>
      </c>
      <c r="G1302" s="13">
        <v>12</v>
      </c>
      <c r="H1302" s="15">
        <v>-0.19209717000000001</v>
      </c>
      <c r="I1302" s="15">
        <v>-0.65509339</v>
      </c>
      <c r="J1302" s="15">
        <f t="shared" si="81"/>
        <v>-0.19209717000000001</v>
      </c>
      <c r="K1302" s="15">
        <f t="shared" si="82"/>
        <v>1.8099547511312217E-4</v>
      </c>
      <c r="L1302" s="15">
        <f t="shared" si="83"/>
        <v>-3.4768718552036201E-5</v>
      </c>
    </row>
    <row r="1303" spans="2:12" ht="15" customHeight="1">
      <c r="B1303" s="13" t="s">
        <v>76</v>
      </c>
      <c r="C1303" s="13" t="s">
        <v>6</v>
      </c>
      <c r="D1303" s="13" t="s">
        <v>2</v>
      </c>
      <c r="E1303" s="26" t="s">
        <v>2</v>
      </c>
      <c r="F1303" s="26">
        <f t="shared" si="80"/>
        <v>1</v>
      </c>
      <c r="G1303" s="13">
        <v>12</v>
      </c>
      <c r="H1303" s="15">
        <v>-0.20476490999999999</v>
      </c>
      <c r="I1303" s="15">
        <v>-0.66829236999999997</v>
      </c>
      <c r="J1303" s="15">
        <f t="shared" si="81"/>
        <v>-0.20476490999999999</v>
      </c>
      <c r="K1303" s="15">
        <f t="shared" si="82"/>
        <v>1.8099547511312217E-4</v>
      </c>
      <c r="L1303" s="15">
        <f t="shared" si="83"/>
        <v>-3.70615221719457E-5</v>
      </c>
    </row>
    <row r="1304" spans="2:12" ht="15" customHeight="1">
      <c r="B1304" s="13" t="s">
        <v>76</v>
      </c>
      <c r="C1304" s="13" t="s">
        <v>7</v>
      </c>
      <c r="D1304" s="13" t="s">
        <v>2</v>
      </c>
      <c r="E1304" s="26" t="s">
        <v>2</v>
      </c>
      <c r="F1304" s="26">
        <f t="shared" si="80"/>
        <v>1</v>
      </c>
      <c r="G1304" s="13">
        <v>12</v>
      </c>
      <c r="H1304" s="15">
        <v>-0.71664547999999995</v>
      </c>
      <c r="I1304" s="15">
        <v>-1.3793711799999999</v>
      </c>
      <c r="J1304" s="15">
        <f t="shared" si="81"/>
        <v>-0.71664547999999995</v>
      </c>
      <c r="K1304" s="15">
        <f t="shared" si="82"/>
        <v>1.8099547511312217E-4</v>
      </c>
      <c r="L1304" s="15">
        <f t="shared" si="83"/>
        <v>-1.2970958914027149E-4</v>
      </c>
    </row>
    <row r="1305" spans="2:12" ht="15" customHeight="1">
      <c r="B1305" s="13" t="s">
        <v>76</v>
      </c>
      <c r="C1305" s="13" t="s">
        <v>8</v>
      </c>
      <c r="D1305" s="13" t="s">
        <v>2</v>
      </c>
      <c r="E1305" s="26" t="s">
        <v>2</v>
      </c>
      <c r="F1305" s="26">
        <f t="shared" si="80"/>
        <v>1</v>
      </c>
      <c r="G1305" s="13">
        <v>12</v>
      </c>
      <c r="H1305" s="15">
        <v>-0.50631123</v>
      </c>
      <c r="I1305" s="15">
        <v>-1.66433023</v>
      </c>
      <c r="J1305" s="15">
        <f t="shared" si="81"/>
        <v>-0.50631123</v>
      </c>
      <c r="K1305" s="15">
        <f t="shared" si="82"/>
        <v>1.8099547511312217E-4</v>
      </c>
      <c r="L1305" s="15">
        <f t="shared" si="83"/>
        <v>-9.1640041628959269E-5</v>
      </c>
    </row>
    <row r="1306" spans="2:12" ht="15" customHeight="1">
      <c r="B1306" s="13" t="s">
        <v>76</v>
      </c>
      <c r="C1306" s="13" t="s">
        <v>9</v>
      </c>
      <c r="D1306" s="13" t="s">
        <v>2</v>
      </c>
      <c r="E1306" s="26" t="s">
        <v>2</v>
      </c>
      <c r="F1306" s="26">
        <f t="shared" si="80"/>
        <v>1</v>
      </c>
      <c r="G1306" s="13">
        <v>12</v>
      </c>
      <c r="H1306" s="15">
        <v>-0.47875536000000002</v>
      </c>
      <c r="I1306" s="15">
        <v>-1.6631476599999999</v>
      </c>
      <c r="J1306" s="15">
        <f t="shared" si="81"/>
        <v>-0.47875536000000002</v>
      </c>
      <c r="K1306" s="15">
        <f t="shared" si="82"/>
        <v>1.8099547511312217E-4</v>
      </c>
      <c r="L1306" s="15">
        <f t="shared" si="83"/>
        <v>-8.6652553846153845E-5</v>
      </c>
    </row>
    <row r="1307" spans="2:12" ht="15" customHeight="1">
      <c r="B1307" s="13" t="s">
        <v>76</v>
      </c>
      <c r="C1307" s="13" t="s">
        <v>10</v>
      </c>
      <c r="D1307" s="13" t="s">
        <v>2</v>
      </c>
      <c r="E1307" s="26" t="s">
        <v>2</v>
      </c>
      <c r="F1307" s="26">
        <f t="shared" si="80"/>
        <v>1</v>
      </c>
      <c r="G1307" s="13">
        <v>12</v>
      </c>
      <c r="H1307" s="15">
        <v>-0.48435328999999999</v>
      </c>
      <c r="I1307" s="15">
        <v>-1.6667212499999999</v>
      </c>
      <c r="J1307" s="15">
        <f t="shared" si="81"/>
        <v>-0.48435328999999999</v>
      </c>
      <c r="K1307" s="15">
        <f t="shared" si="82"/>
        <v>1.8099547511312217E-4</v>
      </c>
      <c r="L1307" s="15">
        <f t="shared" si="83"/>
        <v>-8.7665753846153844E-5</v>
      </c>
    </row>
    <row r="1308" spans="2:12" ht="15" customHeight="1">
      <c r="B1308" s="13" t="s">
        <v>76</v>
      </c>
      <c r="C1308" s="13" t="s">
        <v>11</v>
      </c>
      <c r="D1308" s="13" t="s">
        <v>2</v>
      </c>
      <c r="E1308" s="26" t="s">
        <v>2</v>
      </c>
      <c r="F1308" s="26">
        <f t="shared" si="80"/>
        <v>1</v>
      </c>
      <c r="G1308" s="13">
        <v>12</v>
      </c>
      <c r="H1308" s="15">
        <v>-0.46717628</v>
      </c>
      <c r="I1308" s="15">
        <v>-1.6470245999999999</v>
      </c>
      <c r="J1308" s="15">
        <f t="shared" si="81"/>
        <v>-0.46717628</v>
      </c>
      <c r="K1308" s="15">
        <f t="shared" si="82"/>
        <v>1.8099547511312217E-4</v>
      </c>
      <c r="L1308" s="15">
        <f t="shared" si="83"/>
        <v>-8.4556792760180996E-5</v>
      </c>
    </row>
    <row r="1309" spans="2:12" ht="15" customHeight="1">
      <c r="B1309" s="13" t="s">
        <v>76</v>
      </c>
      <c r="C1309" s="13" t="s">
        <v>12</v>
      </c>
      <c r="D1309" s="13" t="s">
        <v>2</v>
      </c>
      <c r="E1309" s="26" t="s">
        <v>2</v>
      </c>
      <c r="F1309" s="26">
        <f t="shared" si="80"/>
        <v>1</v>
      </c>
      <c r="G1309" s="13">
        <v>12</v>
      </c>
      <c r="H1309" s="15">
        <v>-0.44864642999999998</v>
      </c>
      <c r="I1309" s="15">
        <v>-1.6308952699999999</v>
      </c>
      <c r="J1309" s="15">
        <f t="shared" si="81"/>
        <v>-0.44864642999999998</v>
      </c>
      <c r="K1309" s="15">
        <f t="shared" si="82"/>
        <v>1.8099547511312217E-4</v>
      </c>
      <c r="L1309" s="15">
        <f t="shared" si="83"/>
        <v>-8.1202973755656105E-5</v>
      </c>
    </row>
    <row r="1310" spans="2:12" ht="15" customHeight="1">
      <c r="B1310" s="13" t="s">
        <v>76</v>
      </c>
      <c r="C1310" s="13" t="s">
        <v>13</v>
      </c>
      <c r="D1310" s="13" t="s">
        <v>2</v>
      </c>
      <c r="E1310" s="26" t="s">
        <v>2</v>
      </c>
      <c r="F1310" s="26">
        <f t="shared" si="80"/>
        <v>1</v>
      </c>
      <c r="G1310" s="13">
        <v>12</v>
      </c>
      <c r="H1310" s="15">
        <v>-0.47817401999999998</v>
      </c>
      <c r="I1310" s="15">
        <v>-1.6659120300000001</v>
      </c>
      <c r="J1310" s="15">
        <f t="shared" si="81"/>
        <v>-0.47817401999999998</v>
      </c>
      <c r="K1310" s="15">
        <f t="shared" si="82"/>
        <v>1.8099547511312217E-4</v>
      </c>
      <c r="L1310" s="15">
        <f t="shared" si="83"/>
        <v>-8.6547333936651575E-5</v>
      </c>
    </row>
    <row r="1311" spans="2:12" ht="15" customHeight="1">
      <c r="B1311" s="13" t="s">
        <v>76</v>
      </c>
      <c r="C1311" s="13" t="s">
        <v>14</v>
      </c>
      <c r="D1311" s="13" t="s">
        <v>2</v>
      </c>
      <c r="E1311" s="26" t="s">
        <v>2</v>
      </c>
      <c r="F1311" s="26">
        <f t="shared" si="80"/>
        <v>1</v>
      </c>
      <c r="G1311" s="13">
        <v>12</v>
      </c>
      <c r="H1311" s="15">
        <v>9.6322740000000004E-2</v>
      </c>
      <c r="I1311" s="15">
        <v>-0.14816675000000001</v>
      </c>
      <c r="J1311" s="15">
        <f t="shared" si="81"/>
        <v>9.6322740000000004E-2</v>
      </c>
      <c r="K1311" s="15">
        <f t="shared" si="82"/>
        <v>1.8099547511312217E-4</v>
      </c>
      <c r="L1311" s="15">
        <f t="shared" si="83"/>
        <v>1.7433980090497737E-5</v>
      </c>
    </row>
    <row r="1312" spans="2:12" ht="15" customHeight="1">
      <c r="B1312" s="13" t="s">
        <v>76</v>
      </c>
      <c r="C1312" s="13" t="s">
        <v>40</v>
      </c>
      <c r="D1312" s="13" t="s">
        <v>2</v>
      </c>
      <c r="E1312" s="26" t="s">
        <v>2</v>
      </c>
      <c r="F1312" s="26">
        <f t="shared" si="80"/>
        <v>1</v>
      </c>
      <c r="G1312" s="13">
        <v>12</v>
      </c>
      <c r="H1312" s="15">
        <v>8.0090209999999995E-2</v>
      </c>
      <c r="I1312" s="15">
        <v>-0.17416018999999999</v>
      </c>
      <c r="J1312" s="15">
        <f t="shared" si="81"/>
        <v>8.0090209999999995E-2</v>
      </c>
      <c r="K1312" s="15">
        <f t="shared" si="82"/>
        <v>1.8099547511312217E-4</v>
      </c>
      <c r="L1312" s="15">
        <f t="shared" si="83"/>
        <v>1.4495965610859727E-5</v>
      </c>
    </row>
    <row r="1313" spans="2:12" ht="15" customHeight="1">
      <c r="B1313" s="13" t="s">
        <v>76</v>
      </c>
      <c r="C1313" s="13" t="s">
        <v>15</v>
      </c>
      <c r="D1313" s="13" t="s">
        <v>2</v>
      </c>
      <c r="E1313" s="26" t="s">
        <v>2</v>
      </c>
      <c r="F1313" s="26">
        <f t="shared" si="80"/>
        <v>1</v>
      </c>
      <c r="G1313" s="13">
        <v>12</v>
      </c>
      <c r="H1313" s="15">
        <v>2.508521E-2</v>
      </c>
      <c r="I1313" s="15">
        <v>-0.25102529000000001</v>
      </c>
      <c r="J1313" s="15">
        <f t="shared" si="81"/>
        <v>2.508521E-2</v>
      </c>
      <c r="K1313" s="15">
        <f t="shared" si="82"/>
        <v>1.8099547511312217E-4</v>
      </c>
      <c r="L1313" s="15">
        <f t="shared" si="83"/>
        <v>4.5403095022624433E-6</v>
      </c>
    </row>
    <row r="1314" spans="2:12" ht="15" customHeight="1">
      <c r="B1314" s="13" t="s">
        <v>76</v>
      </c>
      <c r="C1314" s="13" t="s">
        <v>16</v>
      </c>
      <c r="D1314" s="13" t="s">
        <v>2</v>
      </c>
      <c r="E1314" s="26" t="s">
        <v>2</v>
      </c>
      <c r="F1314" s="26">
        <f t="shared" si="80"/>
        <v>1</v>
      </c>
      <c r="G1314" s="13">
        <v>12</v>
      </c>
      <c r="H1314" s="15">
        <v>-0.38404295999999999</v>
      </c>
      <c r="I1314" s="15">
        <v>-0.67834567999999995</v>
      </c>
      <c r="J1314" s="15">
        <f t="shared" si="81"/>
        <v>-0.38404295999999999</v>
      </c>
      <c r="K1314" s="15">
        <f t="shared" si="82"/>
        <v>1.8099547511312217E-4</v>
      </c>
      <c r="L1314" s="15">
        <f t="shared" si="83"/>
        <v>-6.9510038009049769E-5</v>
      </c>
    </row>
    <row r="1315" spans="2:12" ht="15" customHeight="1">
      <c r="B1315" s="13" t="s">
        <v>76</v>
      </c>
      <c r="C1315" s="13" t="s">
        <v>17</v>
      </c>
      <c r="D1315" s="13" t="s">
        <v>2</v>
      </c>
      <c r="E1315" s="26" t="s">
        <v>2</v>
      </c>
      <c r="F1315" s="26">
        <f t="shared" si="80"/>
        <v>1</v>
      </c>
      <c r="G1315" s="13">
        <v>12</v>
      </c>
      <c r="H1315" s="15">
        <v>-0.20283492</v>
      </c>
      <c r="I1315" s="15">
        <v>-0.64837186999999996</v>
      </c>
      <c r="J1315" s="15">
        <f t="shared" si="81"/>
        <v>-0.20283492</v>
      </c>
      <c r="K1315" s="15">
        <f t="shared" si="82"/>
        <v>1.8099547511312217E-4</v>
      </c>
      <c r="L1315" s="15">
        <f t="shared" si="83"/>
        <v>-3.6712202714932124E-5</v>
      </c>
    </row>
    <row r="1316" spans="2:12" ht="15" customHeight="1">
      <c r="B1316" s="13" t="s">
        <v>76</v>
      </c>
      <c r="C1316" s="13" t="s">
        <v>18</v>
      </c>
      <c r="D1316" s="13" t="s">
        <v>2</v>
      </c>
      <c r="E1316" s="26" t="s">
        <v>2</v>
      </c>
      <c r="F1316" s="26">
        <f t="shared" si="80"/>
        <v>1</v>
      </c>
      <c r="G1316" s="13">
        <v>12</v>
      </c>
      <c r="H1316" s="15">
        <v>-0.21868044</v>
      </c>
      <c r="I1316" s="15">
        <v>-0.66536021000000001</v>
      </c>
      <c r="J1316" s="15">
        <f t="shared" si="81"/>
        <v>-0.21868044</v>
      </c>
      <c r="K1316" s="15">
        <f t="shared" si="82"/>
        <v>1.8099547511312217E-4</v>
      </c>
      <c r="L1316" s="15">
        <f t="shared" si="83"/>
        <v>-3.9580170135746607E-5</v>
      </c>
    </row>
    <row r="1317" spans="2:12" ht="15" customHeight="1">
      <c r="B1317" s="13" t="s">
        <v>76</v>
      </c>
      <c r="C1317" s="13" t="s">
        <v>20</v>
      </c>
      <c r="D1317" s="13" t="s">
        <v>2</v>
      </c>
      <c r="E1317" s="26" t="s">
        <v>2</v>
      </c>
      <c r="F1317" s="26">
        <f t="shared" si="80"/>
        <v>1</v>
      </c>
      <c r="G1317" s="13">
        <v>12</v>
      </c>
      <c r="H1317" s="15">
        <v>-0.50996965999999999</v>
      </c>
      <c r="I1317" s="15">
        <v>-1.6697752699999999</v>
      </c>
      <c r="J1317" s="15">
        <f t="shared" si="81"/>
        <v>-0.50996965999999999</v>
      </c>
      <c r="K1317" s="15">
        <f t="shared" si="82"/>
        <v>1.8099547511312217E-4</v>
      </c>
      <c r="L1317" s="15">
        <f t="shared" si="83"/>
        <v>-9.2302200904977372E-5</v>
      </c>
    </row>
    <row r="1318" spans="2:12" ht="15" customHeight="1">
      <c r="B1318" s="13" t="s">
        <v>76</v>
      </c>
      <c r="C1318" s="13" t="s">
        <v>21</v>
      </c>
      <c r="D1318" s="13" t="s">
        <v>2</v>
      </c>
      <c r="E1318" s="26" t="s">
        <v>2</v>
      </c>
      <c r="F1318" s="26">
        <f t="shared" si="80"/>
        <v>1</v>
      </c>
      <c r="G1318" s="13">
        <v>12</v>
      </c>
      <c r="H1318" s="15">
        <v>-0.49252362</v>
      </c>
      <c r="I1318" s="15">
        <v>-1.6787485</v>
      </c>
      <c r="J1318" s="15">
        <f t="shared" si="81"/>
        <v>-0.49252362</v>
      </c>
      <c r="K1318" s="15">
        <f t="shared" si="82"/>
        <v>1.8099547511312217E-4</v>
      </c>
      <c r="L1318" s="15">
        <f t="shared" si="83"/>
        <v>-8.9144546606334833E-5</v>
      </c>
    </row>
    <row r="1319" spans="2:12" ht="15" customHeight="1">
      <c r="B1319" s="13" t="s">
        <v>76</v>
      </c>
      <c r="C1319" s="13" t="s">
        <v>22</v>
      </c>
      <c r="D1319" s="13" t="s">
        <v>2</v>
      </c>
      <c r="E1319" s="26" t="s">
        <v>2</v>
      </c>
      <c r="F1319" s="26">
        <f t="shared" si="80"/>
        <v>1</v>
      </c>
      <c r="G1319" s="13">
        <v>12</v>
      </c>
      <c r="H1319" s="15">
        <v>-0.48639101000000001</v>
      </c>
      <c r="I1319" s="15">
        <v>-1.6704824300000001</v>
      </c>
      <c r="J1319" s="15">
        <f t="shared" si="81"/>
        <v>-0.48639101000000001</v>
      </c>
      <c r="K1319" s="15">
        <f t="shared" si="82"/>
        <v>1.8099547511312217E-4</v>
      </c>
      <c r="L1319" s="15">
        <f t="shared" si="83"/>
        <v>-8.8034571945701362E-5</v>
      </c>
    </row>
    <row r="1320" spans="2:12" ht="15" customHeight="1">
      <c r="B1320" s="13" t="s">
        <v>76</v>
      </c>
      <c r="C1320" s="13" t="s">
        <v>23</v>
      </c>
      <c r="D1320" s="13" t="s">
        <v>2</v>
      </c>
      <c r="E1320" s="26" t="s">
        <v>2</v>
      </c>
      <c r="F1320" s="26">
        <f t="shared" si="80"/>
        <v>1</v>
      </c>
      <c r="G1320" s="13">
        <v>12</v>
      </c>
      <c r="H1320" s="15">
        <v>-0.46729261999999999</v>
      </c>
      <c r="I1320" s="15">
        <v>-1.64881933</v>
      </c>
      <c r="J1320" s="15">
        <f t="shared" si="81"/>
        <v>-0.46729261999999999</v>
      </c>
      <c r="K1320" s="15">
        <f t="shared" si="82"/>
        <v>1.8099547511312217E-4</v>
      </c>
      <c r="L1320" s="15">
        <f t="shared" si="83"/>
        <v>-8.4577849773755649E-5</v>
      </c>
    </row>
    <row r="1321" spans="2:12" ht="15" customHeight="1">
      <c r="B1321" s="13" t="s">
        <v>76</v>
      </c>
      <c r="C1321" s="13" t="s">
        <v>24</v>
      </c>
      <c r="D1321" s="13" t="s">
        <v>2</v>
      </c>
      <c r="E1321" s="26" t="s">
        <v>2</v>
      </c>
      <c r="F1321" s="26">
        <f t="shared" si="80"/>
        <v>1</v>
      </c>
      <c r="G1321" s="13">
        <v>12</v>
      </c>
      <c r="H1321" s="15">
        <v>-0.43708712</v>
      </c>
      <c r="I1321" s="15">
        <v>-1.6209905499999999</v>
      </c>
      <c r="J1321" s="15">
        <f t="shared" si="81"/>
        <v>-0.43708712</v>
      </c>
      <c r="K1321" s="15">
        <f t="shared" si="82"/>
        <v>1.8099547511312217E-4</v>
      </c>
      <c r="L1321" s="15">
        <f t="shared" si="83"/>
        <v>-7.9110790950226247E-5</v>
      </c>
    </row>
    <row r="1322" spans="2:12" ht="15" customHeight="1">
      <c r="B1322" s="13" t="s">
        <v>76</v>
      </c>
      <c r="C1322" s="13" t="s">
        <v>25</v>
      </c>
      <c r="D1322" s="13" t="s">
        <v>2</v>
      </c>
      <c r="E1322" s="26" t="s">
        <v>2</v>
      </c>
      <c r="F1322" s="26">
        <f t="shared" si="80"/>
        <v>1</v>
      </c>
      <c r="G1322" s="13">
        <v>12</v>
      </c>
      <c r="H1322" s="15">
        <v>-0.47553086</v>
      </c>
      <c r="I1322" s="15">
        <v>-1.6648187400000001</v>
      </c>
      <c r="J1322" s="15">
        <f t="shared" si="81"/>
        <v>-0.47553086</v>
      </c>
      <c r="K1322" s="15">
        <f t="shared" si="82"/>
        <v>1.8099547511312217E-4</v>
      </c>
      <c r="L1322" s="15">
        <f t="shared" si="83"/>
        <v>-8.6068933936651583E-5</v>
      </c>
    </row>
    <row r="1323" spans="2:12" ht="15" customHeight="1">
      <c r="B1323" s="13" t="s">
        <v>76</v>
      </c>
      <c r="C1323" s="13" t="s">
        <v>26</v>
      </c>
      <c r="D1323" s="13" t="s">
        <v>2</v>
      </c>
      <c r="E1323" s="26" t="s">
        <v>2</v>
      </c>
      <c r="F1323" s="26">
        <f t="shared" si="80"/>
        <v>1</v>
      </c>
      <c r="G1323" s="13">
        <v>24</v>
      </c>
      <c r="H1323" s="15">
        <v>7.6692789999999997E-2</v>
      </c>
      <c r="I1323" s="15">
        <v>-0.18956787999999999</v>
      </c>
      <c r="J1323" s="15">
        <f t="shared" si="81"/>
        <v>7.6692789999999997E-2</v>
      </c>
      <c r="K1323" s="15">
        <f t="shared" si="82"/>
        <v>3.6199095022624434E-4</v>
      </c>
      <c r="L1323" s="15">
        <f t="shared" si="83"/>
        <v>2.7762095927601809E-5</v>
      </c>
    </row>
    <row r="1324" spans="2:12" ht="15" customHeight="1">
      <c r="B1324" s="13" t="s">
        <v>76</v>
      </c>
      <c r="C1324" s="13" t="s">
        <v>27</v>
      </c>
      <c r="D1324" s="13" t="s">
        <v>2</v>
      </c>
      <c r="E1324" s="26" t="s">
        <v>2</v>
      </c>
      <c r="F1324" s="26">
        <f t="shared" si="80"/>
        <v>1</v>
      </c>
      <c r="G1324" s="13">
        <v>24</v>
      </c>
      <c r="H1324" s="15">
        <v>6.1619750000000001E-2</v>
      </c>
      <c r="I1324" s="15">
        <v>-0.21465815999999999</v>
      </c>
      <c r="J1324" s="15">
        <f t="shared" si="81"/>
        <v>6.1619750000000001E-2</v>
      </c>
      <c r="K1324" s="15">
        <f t="shared" si="82"/>
        <v>3.6199095022624434E-4</v>
      </c>
      <c r="L1324" s="15">
        <f t="shared" si="83"/>
        <v>2.2305791855203621E-5</v>
      </c>
    </row>
    <row r="1325" spans="2:12" ht="15" customHeight="1">
      <c r="B1325" s="13" t="s">
        <v>76</v>
      </c>
      <c r="C1325" s="13" t="s">
        <v>28</v>
      </c>
      <c r="D1325" s="13" t="s">
        <v>2</v>
      </c>
      <c r="E1325" s="26" t="s">
        <v>2</v>
      </c>
      <c r="F1325" s="26">
        <f t="shared" si="80"/>
        <v>1</v>
      </c>
      <c r="G1325" s="13">
        <v>24</v>
      </c>
      <c r="H1325" s="15">
        <v>8.2022899999999992E-3</v>
      </c>
      <c r="I1325" s="15">
        <v>-0.29005266000000002</v>
      </c>
      <c r="J1325" s="15">
        <f t="shared" si="81"/>
        <v>8.2022899999999992E-3</v>
      </c>
      <c r="K1325" s="15">
        <f t="shared" si="82"/>
        <v>3.6199095022624434E-4</v>
      </c>
      <c r="L1325" s="15">
        <f t="shared" si="83"/>
        <v>2.9691547511312212E-6</v>
      </c>
    </row>
    <row r="1326" spans="2:12" ht="15" customHeight="1">
      <c r="B1326" s="13" t="s">
        <v>76</v>
      </c>
      <c r="C1326" s="13" t="s">
        <v>29</v>
      </c>
      <c r="D1326" s="13" t="s">
        <v>2</v>
      </c>
      <c r="E1326" s="26" t="s">
        <v>2</v>
      </c>
      <c r="F1326" s="26">
        <f t="shared" si="80"/>
        <v>1</v>
      </c>
      <c r="G1326" s="13">
        <v>24</v>
      </c>
      <c r="H1326" s="15">
        <v>-0.38986622999999998</v>
      </c>
      <c r="I1326" s="15">
        <v>-0.70772365999999998</v>
      </c>
      <c r="J1326" s="15">
        <f t="shared" si="81"/>
        <v>-0.38986622999999998</v>
      </c>
      <c r="K1326" s="15">
        <f t="shared" si="82"/>
        <v>3.6199095022624434E-4</v>
      </c>
      <c r="L1326" s="15">
        <f t="shared" si="83"/>
        <v>-1.4112804705882352E-4</v>
      </c>
    </row>
    <row r="1327" spans="2:12" ht="15" customHeight="1">
      <c r="B1327" s="13" t="s">
        <v>76</v>
      </c>
      <c r="C1327" s="13" t="s">
        <v>30</v>
      </c>
      <c r="D1327" s="13" t="s">
        <v>2</v>
      </c>
      <c r="E1327" s="26" t="s">
        <v>2</v>
      </c>
      <c r="F1327" s="26">
        <f t="shared" si="80"/>
        <v>1</v>
      </c>
      <c r="G1327" s="13">
        <v>24</v>
      </c>
      <c r="H1327" s="15">
        <v>-0.21304624999999999</v>
      </c>
      <c r="I1327" s="15">
        <v>-0.67825939999999996</v>
      </c>
      <c r="J1327" s="15">
        <f t="shared" si="81"/>
        <v>-0.21304624999999999</v>
      </c>
      <c r="K1327" s="15">
        <f t="shared" si="82"/>
        <v>3.6199095022624434E-4</v>
      </c>
      <c r="L1327" s="15">
        <f t="shared" si="83"/>
        <v>-7.7120814479638011E-5</v>
      </c>
    </row>
    <row r="1328" spans="2:12" ht="15" customHeight="1">
      <c r="B1328" s="13" t="s">
        <v>76</v>
      </c>
      <c r="C1328" s="13" t="s">
        <v>31</v>
      </c>
      <c r="D1328" s="13" t="s">
        <v>2</v>
      </c>
      <c r="E1328" s="26" t="s">
        <v>2</v>
      </c>
      <c r="F1328" s="26">
        <f t="shared" si="80"/>
        <v>1</v>
      </c>
      <c r="G1328" s="13">
        <v>24</v>
      </c>
      <c r="H1328" s="15">
        <v>-0.2271417</v>
      </c>
      <c r="I1328" s="15">
        <v>-0.69306175000000003</v>
      </c>
      <c r="J1328" s="15">
        <f t="shared" si="81"/>
        <v>-0.2271417</v>
      </c>
      <c r="K1328" s="15">
        <f t="shared" si="82"/>
        <v>3.6199095022624434E-4</v>
      </c>
      <c r="L1328" s="15">
        <f t="shared" si="83"/>
        <v>-8.2223239819004528E-5</v>
      </c>
    </row>
    <row r="1329" spans="2:12" ht="15" customHeight="1">
      <c r="B1329" s="13" t="s">
        <v>76</v>
      </c>
      <c r="C1329" s="13" t="s">
        <v>32</v>
      </c>
      <c r="D1329" s="13" t="s">
        <v>2</v>
      </c>
      <c r="E1329" s="26" t="s">
        <v>2</v>
      </c>
      <c r="F1329" s="26">
        <f t="shared" si="80"/>
        <v>1</v>
      </c>
      <c r="G1329" s="13">
        <v>24</v>
      </c>
      <c r="H1329" s="15">
        <v>-0.73197579999999995</v>
      </c>
      <c r="I1329" s="15">
        <v>-1.3927188399999999</v>
      </c>
      <c r="J1329" s="15">
        <f t="shared" si="81"/>
        <v>-0.73197579999999995</v>
      </c>
      <c r="K1329" s="15">
        <f t="shared" si="82"/>
        <v>3.6199095022624434E-4</v>
      </c>
      <c r="L1329" s="15">
        <f t="shared" si="83"/>
        <v>-2.6496861538461536E-4</v>
      </c>
    </row>
    <row r="1330" spans="2:12" ht="15" customHeight="1">
      <c r="B1330" s="13" t="s">
        <v>76</v>
      </c>
      <c r="C1330" s="13" t="s">
        <v>33</v>
      </c>
      <c r="D1330" s="13" t="s">
        <v>2</v>
      </c>
      <c r="E1330" s="26" t="s">
        <v>2</v>
      </c>
      <c r="F1330" s="26">
        <f t="shared" si="80"/>
        <v>1</v>
      </c>
      <c r="G1330" s="13">
        <v>24</v>
      </c>
      <c r="H1330" s="15">
        <v>-0.52582770000000001</v>
      </c>
      <c r="I1330" s="15">
        <v>-1.6768249799999999</v>
      </c>
      <c r="J1330" s="15">
        <f t="shared" si="81"/>
        <v>-0.52582770000000001</v>
      </c>
      <c r="K1330" s="15">
        <f t="shared" si="82"/>
        <v>3.6199095022624434E-4</v>
      </c>
      <c r="L1330" s="15">
        <f t="shared" si="83"/>
        <v>-1.9034486877828055E-4</v>
      </c>
    </row>
    <row r="1331" spans="2:12" ht="15" customHeight="1">
      <c r="B1331" s="13" t="s">
        <v>76</v>
      </c>
      <c r="C1331" s="13" t="s">
        <v>34</v>
      </c>
      <c r="D1331" s="13" t="s">
        <v>2</v>
      </c>
      <c r="E1331" s="26" t="s">
        <v>2</v>
      </c>
      <c r="F1331" s="26">
        <f t="shared" si="80"/>
        <v>1</v>
      </c>
      <c r="G1331" s="13">
        <v>24</v>
      </c>
      <c r="H1331" s="15">
        <v>-0.50892071999999999</v>
      </c>
      <c r="I1331" s="15">
        <v>-1.6858993799999999</v>
      </c>
      <c r="J1331" s="15">
        <f t="shared" si="81"/>
        <v>-0.50892071999999999</v>
      </c>
      <c r="K1331" s="15">
        <f t="shared" si="82"/>
        <v>3.6199095022624434E-4</v>
      </c>
      <c r="L1331" s="15">
        <f t="shared" si="83"/>
        <v>-1.8422469502262442E-4</v>
      </c>
    </row>
    <row r="1332" spans="2:12" ht="15" customHeight="1">
      <c r="B1332" s="13" t="s">
        <v>76</v>
      </c>
      <c r="C1332" s="13" t="s">
        <v>35</v>
      </c>
      <c r="D1332" s="13" t="s">
        <v>2</v>
      </c>
      <c r="E1332" s="26" t="s">
        <v>2</v>
      </c>
      <c r="F1332" s="26">
        <f t="shared" si="80"/>
        <v>1</v>
      </c>
      <c r="G1332" s="13">
        <v>24</v>
      </c>
      <c r="H1332" s="15">
        <v>-0.50437054000000003</v>
      </c>
      <c r="I1332" s="15">
        <v>-1.67945714</v>
      </c>
      <c r="J1332" s="15">
        <f t="shared" si="81"/>
        <v>-0.50437054000000003</v>
      </c>
      <c r="K1332" s="15">
        <f t="shared" si="82"/>
        <v>3.6199095022624434E-4</v>
      </c>
      <c r="L1332" s="15">
        <f t="shared" si="83"/>
        <v>-1.8257757104072399E-4</v>
      </c>
    </row>
    <row r="1333" spans="2:12" ht="15" customHeight="1">
      <c r="B1333" s="13" t="s">
        <v>76</v>
      </c>
      <c r="C1333" s="13" t="s">
        <v>36</v>
      </c>
      <c r="D1333" s="13" t="s">
        <v>2</v>
      </c>
      <c r="E1333" s="26" t="s">
        <v>2</v>
      </c>
      <c r="F1333" s="26">
        <f t="shared" si="80"/>
        <v>1</v>
      </c>
      <c r="G1333" s="13">
        <v>24</v>
      </c>
      <c r="H1333" s="15">
        <v>-0.48745334000000001</v>
      </c>
      <c r="I1333" s="15">
        <v>-1.6599551100000001</v>
      </c>
      <c r="J1333" s="15">
        <f t="shared" si="81"/>
        <v>-0.48745334000000001</v>
      </c>
      <c r="K1333" s="15">
        <f t="shared" si="82"/>
        <v>3.6199095022624434E-4</v>
      </c>
      <c r="L1333" s="15">
        <f t="shared" si="83"/>
        <v>-1.7645369773755656E-4</v>
      </c>
    </row>
    <row r="1334" spans="2:12" ht="15" customHeight="1">
      <c r="B1334" s="13" t="s">
        <v>76</v>
      </c>
      <c r="C1334" s="13" t="s">
        <v>37</v>
      </c>
      <c r="D1334" s="13" t="s">
        <v>2</v>
      </c>
      <c r="E1334" s="26" t="s">
        <v>2</v>
      </c>
      <c r="F1334" s="26">
        <f t="shared" si="80"/>
        <v>1</v>
      </c>
      <c r="G1334" s="13">
        <v>24</v>
      </c>
      <c r="H1334" s="15">
        <v>-0.46906287000000002</v>
      </c>
      <c r="I1334" s="15">
        <v>-1.64397704</v>
      </c>
      <c r="J1334" s="15">
        <f t="shared" si="81"/>
        <v>-0.46906287000000002</v>
      </c>
      <c r="K1334" s="15">
        <f t="shared" si="82"/>
        <v>3.6199095022624434E-4</v>
      </c>
      <c r="L1334" s="15">
        <f t="shared" si="83"/>
        <v>-1.6979651402714932E-4</v>
      </c>
    </row>
    <row r="1335" spans="2:12" ht="15" customHeight="1">
      <c r="B1335" s="13" t="s">
        <v>76</v>
      </c>
      <c r="C1335" s="13" t="s">
        <v>38</v>
      </c>
      <c r="D1335" s="13" t="s">
        <v>2</v>
      </c>
      <c r="E1335" s="26" t="s">
        <v>2</v>
      </c>
      <c r="F1335" s="26">
        <f t="shared" si="80"/>
        <v>1</v>
      </c>
      <c r="G1335" s="13">
        <v>24</v>
      </c>
      <c r="H1335" s="15">
        <v>-0.49683666999999998</v>
      </c>
      <c r="I1335" s="15">
        <v>-1.6774317299999999</v>
      </c>
      <c r="J1335" s="15">
        <f t="shared" si="81"/>
        <v>-0.49683666999999998</v>
      </c>
      <c r="K1335" s="15">
        <f t="shared" si="82"/>
        <v>3.6199095022624434E-4</v>
      </c>
      <c r="L1335" s="15">
        <f t="shared" si="83"/>
        <v>-1.7985037828054297E-4</v>
      </c>
    </row>
    <row r="1336" spans="2:12" ht="15" customHeight="1">
      <c r="B1336" s="13" t="s">
        <v>77</v>
      </c>
      <c r="C1336" s="13" t="s">
        <v>53</v>
      </c>
      <c r="D1336" s="13" t="s">
        <v>2</v>
      </c>
      <c r="E1336" s="26" t="s">
        <v>2</v>
      </c>
      <c r="F1336" s="26">
        <f t="shared" si="80"/>
        <v>1</v>
      </c>
      <c r="G1336" s="13">
        <v>12</v>
      </c>
      <c r="H1336" s="15">
        <v>0.12851693</v>
      </c>
      <c r="I1336" s="15">
        <v>-6.5085610000000002E-2</v>
      </c>
      <c r="J1336" s="15">
        <f t="shared" si="81"/>
        <v>0.12851693</v>
      </c>
      <c r="K1336" s="15">
        <f t="shared" si="82"/>
        <v>1.8099547511312217E-4</v>
      </c>
      <c r="L1336" s="15">
        <f t="shared" si="83"/>
        <v>2.3260982805429864E-5</v>
      </c>
    </row>
    <row r="1337" spans="2:12" ht="15" customHeight="1">
      <c r="B1337" s="13" t="s">
        <v>77</v>
      </c>
      <c r="C1337" s="13" t="s">
        <v>1</v>
      </c>
      <c r="D1337" s="13" t="s">
        <v>2</v>
      </c>
      <c r="E1337" s="26" t="s">
        <v>2</v>
      </c>
      <c r="F1337" s="26">
        <f t="shared" si="80"/>
        <v>1</v>
      </c>
      <c r="G1337" s="13">
        <v>12</v>
      </c>
      <c r="H1337" s="15">
        <v>9.2474990000000007E-2</v>
      </c>
      <c r="I1337" s="15">
        <v>-0.12049269999999999</v>
      </c>
      <c r="J1337" s="15">
        <f t="shared" si="81"/>
        <v>9.2474990000000007E-2</v>
      </c>
      <c r="K1337" s="15">
        <f t="shared" si="82"/>
        <v>1.8099547511312217E-4</v>
      </c>
      <c r="L1337" s="15">
        <f t="shared" si="83"/>
        <v>1.6737554751131221E-5</v>
      </c>
    </row>
    <row r="1338" spans="2:12" ht="15" customHeight="1">
      <c r="B1338" s="13" t="s">
        <v>77</v>
      </c>
      <c r="C1338" s="13" t="s">
        <v>3</v>
      </c>
      <c r="D1338" s="13" t="s">
        <v>2</v>
      </c>
      <c r="E1338" s="26" t="s">
        <v>2</v>
      </c>
      <c r="F1338" s="26">
        <f t="shared" si="80"/>
        <v>1</v>
      </c>
      <c r="G1338" s="13">
        <v>12</v>
      </c>
      <c r="H1338" s="15">
        <v>7.3680880000000004E-2</v>
      </c>
      <c r="I1338" s="15">
        <v>-0.1498429</v>
      </c>
      <c r="J1338" s="15">
        <f t="shared" si="81"/>
        <v>7.3680880000000004E-2</v>
      </c>
      <c r="K1338" s="15">
        <f t="shared" si="82"/>
        <v>1.8099547511312217E-4</v>
      </c>
      <c r="L1338" s="15">
        <f t="shared" si="83"/>
        <v>1.3335905882352941E-5</v>
      </c>
    </row>
    <row r="1339" spans="2:12" ht="15" customHeight="1">
      <c r="B1339" s="13" t="s">
        <v>77</v>
      </c>
      <c r="C1339" s="13" t="s">
        <v>5</v>
      </c>
      <c r="D1339" s="13" t="s">
        <v>2</v>
      </c>
      <c r="E1339" s="26" t="s">
        <v>2</v>
      </c>
      <c r="F1339" s="26">
        <f t="shared" si="80"/>
        <v>1</v>
      </c>
      <c r="G1339" s="13">
        <v>12</v>
      </c>
      <c r="H1339" s="15">
        <v>-0.15548613999999999</v>
      </c>
      <c r="I1339" s="15">
        <v>-0.58222719000000001</v>
      </c>
      <c r="J1339" s="15">
        <f t="shared" si="81"/>
        <v>-0.15548613999999999</v>
      </c>
      <c r="K1339" s="15">
        <f t="shared" si="82"/>
        <v>1.8099547511312217E-4</v>
      </c>
      <c r="L1339" s="15">
        <f t="shared" si="83"/>
        <v>-2.8142287782805428E-5</v>
      </c>
    </row>
    <row r="1340" spans="2:12" ht="15" customHeight="1">
      <c r="B1340" s="13" t="s">
        <v>77</v>
      </c>
      <c r="C1340" s="13" t="s">
        <v>6</v>
      </c>
      <c r="D1340" s="13" t="s">
        <v>2</v>
      </c>
      <c r="E1340" s="26" t="s">
        <v>2</v>
      </c>
      <c r="F1340" s="26">
        <f t="shared" si="80"/>
        <v>1</v>
      </c>
      <c r="G1340" s="13">
        <v>12</v>
      </c>
      <c r="H1340" s="15">
        <v>-0.16946769</v>
      </c>
      <c r="I1340" s="15">
        <v>-0.59942682000000003</v>
      </c>
      <c r="J1340" s="15">
        <f t="shared" si="81"/>
        <v>-0.16946769</v>
      </c>
      <c r="K1340" s="15">
        <f t="shared" si="82"/>
        <v>1.8099547511312217E-4</v>
      </c>
      <c r="L1340" s="15">
        <f t="shared" si="83"/>
        <v>-3.06728850678733E-5</v>
      </c>
    </row>
    <row r="1341" spans="2:12" ht="15" customHeight="1">
      <c r="B1341" s="13" t="s">
        <v>77</v>
      </c>
      <c r="C1341" s="13" t="s">
        <v>7</v>
      </c>
      <c r="D1341" s="13" t="s">
        <v>2</v>
      </c>
      <c r="E1341" s="26" t="s">
        <v>2</v>
      </c>
      <c r="F1341" s="26">
        <f t="shared" si="80"/>
        <v>1</v>
      </c>
      <c r="G1341" s="13">
        <v>12</v>
      </c>
      <c r="H1341" s="15">
        <v>-0.17957617000000001</v>
      </c>
      <c r="I1341" s="15">
        <v>-0.61060649</v>
      </c>
      <c r="J1341" s="15">
        <f t="shared" si="81"/>
        <v>-0.17957617000000001</v>
      </c>
      <c r="K1341" s="15">
        <f t="shared" si="82"/>
        <v>1.8099547511312217E-4</v>
      </c>
      <c r="L1341" s="15">
        <f t="shared" si="83"/>
        <v>-3.2502474208144799E-5</v>
      </c>
    </row>
    <row r="1342" spans="2:12" ht="15" customHeight="1">
      <c r="B1342" s="13" t="s">
        <v>77</v>
      </c>
      <c r="C1342" s="13" t="s">
        <v>8</v>
      </c>
      <c r="D1342" s="13" t="s">
        <v>2</v>
      </c>
      <c r="E1342" s="26" t="s">
        <v>2</v>
      </c>
      <c r="F1342" s="26">
        <f t="shared" si="80"/>
        <v>1</v>
      </c>
      <c r="G1342" s="13">
        <v>12</v>
      </c>
      <c r="H1342" s="15">
        <v>-0.74767402999999999</v>
      </c>
      <c r="I1342" s="15">
        <v>-1.43112113</v>
      </c>
      <c r="J1342" s="15">
        <f t="shared" si="81"/>
        <v>-0.74767402999999999</v>
      </c>
      <c r="K1342" s="15">
        <f t="shared" si="82"/>
        <v>1.8099547511312217E-4</v>
      </c>
      <c r="L1342" s="15">
        <f t="shared" si="83"/>
        <v>-1.3532561628959276E-4</v>
      </c>
    </row>
    <row r="1343" spans="2:12" ht="15" customHeight="1">
      <c r="B1343" s="13" t="s">
        <v>77</v>
      </c>
      <c r="C1343" s="13" t="s">
        <v>9</v>
      </c>
      <c r="D1343" s="13" t="s">
        <v>2</v>
      </c>
      <c r="E1343" s="26" t="s">
        <v>2</v>
      </c>
      <c r="F1343" s="26">
        <f t="shared" si="80"/>
        <v>1</v>
      </c>
      <c r="G1343" s="13">
        <v>12</v>
      </c>
      <c r="H1343" s="15">
        <v>-0.5409003</v>
      </c>
      <c r="I1343" s="15">
        <v>-1.76928825</v>
      </c>
      <c r="J1343" s="15">
        <f t="shared" si="81"/>
        <v>-0.5409003</v>
      </c>
      <c r="K1343" s="15">
        <f t="shared" si="82"/>
        <v>1.8099547511312217E-4</v>
      </c>
      <c r="L1343" s="15">
        <f t="shared" si="83"/>
        <v>-9.7900506787330316E-5</v>
      </c>
    </row>
    <row r="1344" spans="2:12" ht="15" customHeight="1">
      <c r="B1344" s="13" t="s">
        <v>77</v>
      </c>
      <c r="C1344" s="13" t="s">
        <v>10</v>
      </c>
      <c r="D1344" s="13" t="s">
        <v>2</v>
      </c>
      <c r="E1344" s="26" t="s">
        <v>2</v>
      </c>
      <c r="F1344" s="26">
        <f t="shared" si="80"/>
        <v>1</v>
      </c>
      <c r="G1344" s="13">
        <v>12</v>
      </c>
      <c r="H1344" s="15">
        <v>-0.54552106</v>
      </c>
      <c r="I1344" s="15">
        <v>-1.7723249299999999</v>
      </c>
      <c r="J1344" s="15">
        <f t="shared" si="81"/>
        <v>-0.54552106</v>
      </c>
      <c r="K1344" s="15">
        <f t="shared" si="82"/>
        <v>1.8099547511312217E-4</v>
      </c>
      <c r="L1344" s="15">
        <f t="shared" si="83"/>
        <v>-9.8736843438914032E-5</v>
      </c>
    </row>
    <row r="1345" spans="2:12" ht="15" customHeight="1">
      <c r="B1345" s="13" t="s">
        <v>77</v>
      </c>
      <c r="C1345" s="13" t="s">
        <v>11</v>
      </c>
      <c r="D1345" s="13" t="s">
        <v>2</v>
      </c>
      <c r="E1345" s="26" t="s">
        <v>2</v>
      </c>
      <c r="F1345" s="26">
        <f t="shared" si="80"/>
        <v>1</v>
      </c>
      <c r="G1345" s="13">
        <v>12</v>
      </c>
      <c r="H1345" s="15">
        <v>-0.52808284999999999</v>
      </c>
      <c r="I1345" s="15">
        <v>-1.74971885</v>
      </c>
      <c r="J1345" s="15">
        <f t="shared" si="81"/>
        <v>-0.52808284999999999</v>
      </c>
      <c r="K1345" s="15">
        <f t="shared" si="82"/>
        <v>1.8099547511312217E-4</v>
      </c>
      <c r="L1345" s="15">
        <f t="shared" si="83"/>
        <v>-9.5580606334841632E-5</v>
      </c>
    </row>
    <row r="1346" spans="2:12" ht="15" customHeight="1">
      <c r="B1346" s="13" t="s">
        <v>77</v>
      </c>
      <c r="C1346" s="13" t="s">
        <v>12</v>
      </c>
      <c r="D1346" s="13" t="s">
        <v>2</v>
      </c>
      <c r="E1346" s="26" t="s">
        <v>2</v>
      </c>
      <c r="F1346" s="26">
        <f t="shared" si="80"/>
        <v>1</v>
      </c>
      <c r="G1346" s="13">
        <v>12</v>
      </c>
      <c r="H1346" s="15">
        <v>-0.50970055000000003</v>
      </c>
      <c r="I1346" s="15">
        <v>-1.7255524200000001</v>
      </c>
      <c r="J1346" s="15">
        <f t="shared" si="81"/>
        <v>-0.50970055000000003</v>
      </c>
      <c r="K1346" s="15">
        <f t="shared" si="82"/>
        <v>1.8099547511312217E-4</v>
      </c>
      <c r="L1346" s="15">
        <f t="shared" si="83"/>
        <v>-9.2253493212669693E-5</v>
      </c>
    </row>
    <row r="1347" spans="2:12" ht="15" customHeight="1">
      <c r="B1347" s="13" t="s">
        <v>77</v>
      </c>
      <c r="C1347" s="13" t="s">
        <v>13</v>
      </c>
      <c r="D1347" s="13" t="s">
        <v>2</v>
      </c>
      <c r="E1347" s="26" t="s">
        <v>2</v>
      </c>
      <c r="F1347" s="26">
        <f t="shared" si="80"/>
        <v>1</v>
      </c>
      <c r="G1347" s="13">
        <v>12</v>
      </c>
      <c r="H1347" s="15">
        <v>-0.51732772000000005</v>
      </c>
      <c r="I1347" s="15">
        <v>-1.7520778699999999</v>
      </c>
      <c r="J1347" s="15">
        <f t="shared" si="81"/>
        <v>-0.51732772000000005</v>
      </c>
      <c r="K1347" s="15">
        <f t="shared" si="82"/>
        <v>1.8099547511312217E-4</v>
      </c>
      <c r="L1347" s="15">
        <f t="shared" si="83"/>
        <v>-9.3633976470588242E-5</v>
      </c>
    </row>
    <row r="1348" spans="2:12" ht="15" customHeight="1">
      <c r="B1348" s="13" t="s">
        <v>77</v>
      </c>
      <c r="C1348" s="13" t="s">
        <v>14</v>
      </c>
      <c r="D1348" s="13" t="s">
        <v>2</v>
      </c>
      <c r="E1348" s="26" t="s">
        <v>2</v>
      </c>
      <c r="F1348" s="26">
        <f t="shared" si="80"/>
        <v>1</v>
      </c>
      <c r="G1348" s="13">
        <v>12</v>
      </c>
      <c r="H1348" s="15">
        <v>0.13121965999999999</v>
      </c>
      <c r="I1348" s="15">
        <v>-6.3106780000000001E-2</v>
      </c>
      <c r="J1348" s="15">
        <f t="shared" si="81"/>
        <v>0.13121965999999999</v>
      </c>
      <c r="K1348" s="15">
        <f t="shared" si="82"/>
        <v>1.8099547511312217E-4</v>
      </c>
      <c r="L1348" s="15">
        <f t="shared" si="83"/>
        <v>2.375016470588235E-5</v>
      </c>
    </row>
    <row r="1349" spans="2:12" ht="15" customHeight="1">
      <c r="B1349" s="13" t="s">
        <v>77</v>
      </c>
      <c r="C1349" s="13" t="s">
        <v>40</v>
      </c>
      <c r="D1349" s="13" t="s">
        <v>2</v>
      </c>
      <c r="E1349" s="26" t="s">
        <v>2</v>
      </c>
      <c r="F1349" s="26">
        <f t="shared" ref="F1349:F1412" si="84">IF(AND(D1349="Check",E1349="Check"),1, IF(AND(D1349="Check",E1349="Raise"),2, IF(AND(D1349="Raise",E1349="Check"),3, IF(AND(D1349="Raise",E1349="Raise"),4,"Error"))))</f>
        <v>1</v>
      </c>
      <c r="G1349" s="13">
        <v>12</v>
      </c>
      <c r="H1349" s="15">
        <v>9.6605179999999999E-2</v>
      </c>
      <c r="I1349" s="15">
        <v>-0.11688073</v>
      </c>
      <c r="J1349" s="15">
        <f t="shared" ref="J1349:J1412" si="85">MAX(H1349:I1349)</f>
        <v>9.6605179999999999E-2</v>
      </c>
      <c r="K1349" s="15">
        <f t="shared" ref="K1349:K1412" si="86">G1349/SUM(G$4:G$5086)</f>
        <v>1.8099547511312217E-4</v>
      </c>
      <c r="L1349" s="15">
        <f t="shared" ref="L1349:L1412" si="87">K1349*J1349</f>
        <v>1.7485100452488686E-5</v>
      </c>
    </row>
    <row r="1350" spans="2:12" ht="15" customHeight="1">
      <c r="B1350" s="13" t="s">
        <v>77</v>
      </c>
      <c r="C1350" s="13" t="s">
        <v>15</v>
      </c>
      <c r="D1350" s="13" t="s">
        <v>2</v>
      </c>
      <c r="E1350" s="26" t="s">
        <v>2</v>
      </c>
      <c r="F1350" s="26">
        <f t="shared" si="84"/>
        <v>1</v>
      </c>
      <c r="G1350" s="13">
        <v>12</v>
      </c>
      <c r="H1350" s="15">
        <v>7.9076569999999999E-2</v>
      </c>
      <c r="I1350" s="15">
        <v>-0.14488038</v>
      </c>
      <c r="J1350" s="15">
        <f t="shared" si="85"/>
        <v>7.9076569999999999E-2</v>
      </c>
      <c r="K1350" s="15">
        <f t="shared" si="86"/>
        <v>1.8099547511312217E-4</v>
      </c>
      <c r="L1350" s="15">
        <f t="shared" si="87"/>
        <v>1.4312501357466062E-5</v>
      </c>
    </row>
    <row r="1351" spans="2:12" ht="15" customHeight="1">
      <c r="B1351" s="13" t="s">
        <v>77</v>
      </c>
      <c r="C1351" s="13" t="s">
        <v>16</v>
      </c>
      <c r="D1351" s="13" t="s">
        <v>2</v>
      </c>
      <c r="E1351" s="26" t="s">
        <v>2</v>
      </c>
      <c r="F1351" s="26">
        <f t="shared" si="84"/>
        <v>1</v>
      </c>
      <c r="G1351" s="13">
        <v>12</v>
      </c>
      <c r="H1351" s="15">
        <v>-0.27606417999999999</v>
      </c>
      <c r="I1351" s="15">
        <v>-0.44782803999999998</v>
      </c>
      <c r="J1351" s="15">
        <f t="shared" si="85"/>
        <v>-0.27606417999999999</v>
      </c>
      <c r="K1351" s="15">
        <f t="shared" si="86"/>
        <v>1.8099547511312217E-4</v>
      </c>
      <c r="L1351" s="15">
        <f t="shared" si="87"/>
        <v>-4.9966367420814479E-5</v>
      </c>
    </row>
    <row r="1352" spans="2:12" ht="15" customHeight="1">
      <c r="B1352" s="13" t="s">
        <v>77</v>
      </c>
      <c r="C1352" s="13" t="s">
        <v>17</v>
      </c>
      <c r="D1352" s="13" t="s">
        <v>2</v>
      </c>
      <c r="E1352" s="26" t="s">
        <v>2</v>
      </c>
      <c r="F1352" s="26">
        <f t="shared" si="84"/>
        <v>1</v>
      </c>
      <c r="G1352" s="13">
        <v>12</v>
      </c>
      <c r="H1352" s="15">
        <v>-0.16484397000000001</v>
      </c>
      <c r="I1352" s="15">
        <v>-0.57391261999999998</v>
      </c>
      <c r="J1352" s="15">
        <f t="shared" si="85"/>
        <v>-0.16484397000000001</v>
      </c>
      <c r="K1352" s="15">
        <f t="shared" si="86"/>
        <v>1.8099547511312217E-4</v>
      </c>
      <c r="L1352" s="15">
        <f t="shared" si="87"/>
        <v>-2.9836012669683259E-5</v>
      </c>
    </row>
    <row r="1353" spans="2:12" ht="15" customHeight="1">
      <c r="B1353" s="13" t="s">
        <v>77</v>
      </c>
      <c r="C1353" s="13" t="s">
        <v>18</v>
      </c>
      <c r="D1353" s="13" t="s">
        <v>2</v>
      </c>
      <c r="E1353" s="26" t="s">
        <v>2</v>
      </c>
      <c r="F1353" s="26">
        <f t="shared" si="84"/>
        <v>1</v>
      </c>
      <c r="G1353" s="13">
        <v>12</v>
      </c>
      <c r="H1353" s="15">
        <v>-0.18205747</v>
      </c>
      <c r="I1353" s="15">
        <v>-0.59490096000000003</v>
      </c>
      <c r="J1353" s="15">
        <f t="shared" si="85"/>
        <v>-0.18205747</v>
      </c>
      <c r="K1353" s="15">
        <f t="shared" si="86"/>
        <v>1.8099547511312217E-4</v>
      </c>
      <c r="L1353" s="15">
        <f t="shared" si="87"/>
        <v>-3.2951578280542989E-5</v>
      </c>
    </row>
    <row r="1354" spans="2:12" ht="15" customHeight="1">
      <c r="B1354" s="13" t="s">
        <v>77</v>
      </c>
      <c r="C1354" s="13" t="s">
        <v>19</v>
      </c>
      <c r="D1354" s="13" t="s">
        <v>2</v>
      </c>
      <c r="E1354" s="26" t="s">
        <v>2</v>
      </c>
      <c r="F1354" s="26">
        <f t="shared" si="84"/>
        <v>1</v>
      </c>
      <c r="G1354" s="13">
        <v>12</v>
      </c>
      <c r="H1354" s="15">
        <v>-0.19529473999999999</v>
      </c>
      <c r="I1354" s="15">
        <v>-0.60970753</v>
      </c>
      <c r="J1354" s="15">
        <f t="shared" si="85"/>
        <v>-0.19529473999999999</v>
      </c>
      <c r="K1354" s="15">
        <f t="shared" si="86"/>
        <v>1.8099547511312217E-4</v>
      </c>
      <c r="L1354" s="15">
        <f t="shared" si="87"/>
        <v>-3.5347464253393662E-5</v>
      </c>
    </row>
    <row r="1355" spans="2:12" ht="15" customHeight="1">
      <c r="B1355" s="13" t="s">
        <v>77</v>
      </c>
      <c r="C1355" s="13" t="s">
        <v>21</v>
      </c>
      <c r="D1355" s="13" t="s">
        <v>2</v>
      </c>
      <c r="E1355" s="26" t="s">
        <v>2</v>
      </c>
      <c r="F1355" s="26">
        <f t="shared" si="84"/>
        <v>1</v>
      </c>
      <c r="G1355" s="13">
        <v>12</v>
      </c>
      <c r="H1355" s="15">
        <v>-0.55553666999999995</v>
      </c>
      <c r="I1355" s="15">
        <v>-1.7863585799999999</v>
      </c>
      <c r="J1355" s="15">
        <f t="shared" si="85"/>
        <v>-0.55553666999999995</v>
      </c>
      <c r="K1355" s="15">
        <f t="shared" si="86"/>
        <v>1.8099547511312217E-4</v>
      </c>
      <c r="L1355" s="15">
        <f t="shared" si="87"/>
        <v>-1.0054962352941175E-4</v>
      </c>
    </row>
    <row r="1356" spans="2:12" ht="15" customHeight="1">
      <c r="B1356" s="13" t="s">
        <v>77</v>
      </c>
      <c r="C1356" s="13" t="s">
        <v>22</v>
      </c>
      <c r="D1356" s="13" t="s">
        <v>2</v>
      </c>
      <c r="E1356" s="26" t="s">
        <v>2</v>
      </c>
      <c r="F1356" s="26">
        <f t="shared" si="84"/>
        <v>1</v>
      </c>
      <c r="G1356" s="13">
        <v>12</v>
      </c>
      <c r="H1356" s="15">
        <v>-0.54846101000000003</v>
      </c>
      <c r="I1356" s="15">
        <v>-1.7775313800000001</v>
      </c>
      <c r="J1356" s="15">
        <f t="shared" si="85"/>
        <v>-0.54846101000000003</v>
      </c>
      <c r="K1356" s="15">
        <f t="shared" si="86"/>
        <v>1.8099547511312217E-4</v>
      </c>
      <c r="L1356" s="15">
        <f t="shared" si="87"/>
        <v>-9.9268961085972849E-5</v>
      </c>
    </row>
    <row r="1357" spans="2:12" ht="15" customHeight="1">
      <c r="B1357" s="13" t="s">
        <v>77</v>
      </c>
      <c r="C1357" s="13" t="s">
        <v>23</v>
      </c>
      <c r="D1357" s="13" t="s">
        <v>2</v>
      </c>
      <c r="E1357" s="26" t="s">
        <v>2</v>
      </c>
      <c r="F1357" s="26">
        <f t="shared" si="84"/>
        <v>1</v>
      </c>
      <c r="G1357" s="13">
        <v>12</v>
      </c>
      <c r="H1357" s="15">
        <v>-0.52953095999999999</v>
      </c>
      <c r="I1357" s="15">
        <v>-1.75338938</v>
      </c>
      <c r="J1357" s="15">
        <f t="shared" si="85"/>
        <v>-0.52953095999999999</v>
      </c>
      <c r="K1357" s="15">
        <f t="shared" si="86"/>
        <v>1.8099547511312217E-4</v>
      </c>
      <c r="L1357" s="15">
        <f t="shared" si="87"/>
        <v>-9.5842707692307691E-5</v>
      </c>
    </row>
    <row r="1358" spans="2:12" ht="15" customHeight="1">
      <c r="B1358" s="13" t="s">
        <v>77</v>
      </c>
      <c r="C1358" s="13" t="s">
        <v>24</v>
      </c>
      <c r="D1358" s="13" t="s">
        <v>2</v>
      </c>
      <c r="E1358" s="26" t="s">
        <v>2</v>
      </c>
      <c r="F1358" s="26">
        <f t="shared" si="84"/>
        <v>1</v>
      </c>
      <c r="G1358" s="13">
        <v>12</v>
      </c>
      <c r="H1358" s="15">
        <v>-0.50927299999999998</v>
      </c>
      <c r="I1358" s="15">
        <v>-1.7272539099999999</v>
      </c>
      <c r="J1358" s="15">
        <f t="shared" si="85"/>
        <v>-0.50927299999999998</v>
      </c>
      <c r="K1358" s="15">
        <f t="shared" si="86"/>
        <v>1.8099547511312217E-4</v>
      </c>
      <c r="L1358" s="15">
        <f t="shared" si="87"/>
        <v>-9.2176108597285061E-5</v>
      </c>
    </row>
    <row r="1359" spans="2:12" ht="15" customHeight="1">
      <c r="B1359" s="13" t="s">
        <v>77</v>
      </c>
      <c r="C1359" s="13" t="s">
        <v>25</v>
      </c>
      <c r="D1359" s="13" t="s">
        <v>2</v>
      </c>
      <c r="E1359" s="26" t="s">
        <v>2</v>
      </c>
      <c r="F1359" s="26">
        <f t="shared" si="84"/>
        <v>1</v>
      </c>
      <c r="G1359" s="13">
        <v>12</v>
      </c>
      <c r="H1359" s="15">
        <v>-0.50372507</v>
      </c>
      <c r="I1359" s="15">
        <v>-1.74053952</v>
      </c>
      <c r="J1359" s="15">
        <f t="shared" si="85"/>
        <v>-0.50372507</v>
      </c>
      <c r="K1359" s="15">
        <f t="shared" si="86"/>
        <v>1.8099547511312217E-4</v>
      </c>
      <c r="L1359" s="15">
        <f t="shared" si="87"/>
        <v>-9.1171958371040728E-5</v>
      </c>
    </row>
    <row r="1360" spans="2:12" ht="15" customHeight="1">
      <c r="B1360" s="13" t="s">
        <v>77</v>
      </c>
      <c r="C1360" s="13" t="s">
        <v>26</v>
      </c>
      <c r="D1360" s="13" t="s">
        <v>2</v>
      </c>
      <c r="E1360" s="26" t="s">
        <v>2</v>
      </c>
      <c r="F1360" s="26">
        <f t="shared" si="84"/>
        <v>1</v>
      </c>
      <c r="G1360" s="13">
        <v>24</v>
      </c>
      <c r="H1360" s="15">
        <v>0.11048425000000001</v>
      </c>
      <c r="I1360" s="15">
        <v>-0.10602611000000001</v>
      </c>
      <c r="J1360" s="15">
        <f t="shared" si="85"/>
        <v>0.11048425000000001</v>
      </c>
      <c r="K1360" s="15">
        <f t="shared" si="86"/>
        <v>3.6199095022624434E-4</v>
      </c>
      <c r="L1360" s="15">
        <f t="shared" si="87"/>
        <v>3.9994298642533937E-5</v>
      </c>
    </row>
    <row r="1361" spans="2:12" ht="15" customHeight="1">
      <c r="B1361" s="13" t="s">
        <v>77</v>
      </c>
      <c r="C1361" s="13" t="s">
        <v>27</v>
      </c>
      <c r="D1361" s="13" t="s">
        <v>2</v>
      </c>
      <c r="E1361" s="26" t="s">
        <v>2</v>
      </c>
      <c r="F1361" s="26">
        <f t="shared" si="84"/>
        <v>1</v>
      </c>
      <c r="G1361" s="13">
        <v>24</v>
      </c>
      <c r="H1361" s="15">
        <v>7.7044699999999994E-2</v>
      </c>
      <c r="I1361" s="15">
        <v>-0.15876423000000001</v>
      </c>
      <c r="J1361" s="15">
        <f t="shared" si="85"/>
        <v>7.7044699999999994E-2</v>
      </c>
      <c r="K1361" s="15">
        <f t="shared" si="86"/>
        <v>3.6199095022624434E-4</v>
      </c>
      <c r="L1361" s="15">
        <f t="shared" si="87"/>
        <v>2.7889484162895926E-5</v>
      </c>
    </row>
    <row r="1362" spans="2:12" ht="15" customHeight="1">
      <c r="B1362" s="13" t="s">
        <v>77</v>
      </c>
      <c r="C1362" s="13" t="s">
        <v>28</v>
      </c>
      <c r="D1362" s="13" t="s">
        <v>2</v>
      </c>
      <c r="E1362" s="26" t="s">
        <v>2</v>
      </c>
      <c r="F1362" s="26">
        <f t="shared" si="84"/>
        <v>1</v>
      </c>
      <c r="G1362" s="13">
        <v>24</v>
      </c>
      <c r="H1362" s="15">
        <v>6.0390640000000002E-2</v>
      </c>
      <c r="I1362" s="15">
        <v>-0.18602634000000001</v>
      </c>
      <c r="J1362" s="15">
        <f t="shared" si="85"/>
        <v>6.0390640000000002E-2</v>
      </c>
      <c r="K1362" s="15">
        <f t="shared" si="86"/>
        <v>3.6199095022624434E-4</v>
      </c>
      <c r="L1362" s="15">
        <f t="shared" si="87"/>
        <v>2.1860865158371041E-5</v>
      </c>
    </row>
    <row r="1363" spans="2:12" ht="15" customHeight="1">
      <c r="B1363" s="13" t="s">
        <v>77</v>
      </c>
      <c r="C1363" s="13" t="s">
        <v>29</v>
      </c>
      <c r="D1363" s="13" t="s">
        <v>2</v>
      </c>
      <c r="E1363" s="26" t="s">
        <v>2</v>
      </c>
      <c r="F1363" s="26">
        <f t="shared" si="84"/>
        <v>1</v>
      </c>
      <c r="G1363" s="13">
        <v>24</v>
      </c>
      <c r="H1363" s="15">
        <v>-0.28517408999999999</v>
      </c>
      <c r="I1363" s="15">
        <v>-0.48209542999999999</v>
      </c>
      <c r="J1363" s="15">
        <f t="shared" si="85"/>
        <v>-0.28517408999999999</v>
      </c>
      <c r="K1363" s="15">
        <f t="shared" si="86"/>
        <v>3.6199095022624434E-4</v>
      </c>
      <c r="L1363" s="15">
        <f t="shared" si="87"/>
        <v>-1.0323043981900453E-4</v>
      </c>
    </row>
    <row r="1364" spans="2:12" ht="15" customHeight="1">
      <c r="B1364" s="13" t="s">
        <v>77</v>
      </c>
      <c r="C1364" s="13" t="s">
        <v>30</v>
      </c>
      <c r="D1364" s="13" t="s">
        <v>2</v>
      </c>
      <c r="E1364" s="26" t="s">
        <v>2</v>
      </c>
      <c r="F1364" s="26">
        <f t="shared" si="84"/>
        <v>1</v>
      </c>
      <c r="G1364" s="13">
        <v>24</v>
      </c>
      <c r="H1364" s="15">
        <v>-0.17633766000000001</v>
      </c>
      <c r="I1364" s="15">
        <v>-0.60547445</v>
      </c>
      <c r="J1364" s="15">
        <f t="shared" si="85"/>
        <v>-0.17633766000000001</v>
      </c>
      <c r="K1364" s="15">
        <f t="shared" si="86"/>
        <v>3.6199095022624434E-4</v>
      </c>
      <c r="L1364" s="15">
        <f t="shared" si="87"/>
        <v>-6.3832637104072401E-5</v>
      </c>
    </row>
    <row r="1365" spans="2:12" ht="15" customHeight="1">
      <c r="B1365" s="13" t="s">
        <v>77</v>
      </c>
      <c r="C1365" s="13" t="s">
        <v>31</v>
      </c>
      <c r="D1365" s="13" t="s">
        <v>2</v>
      </c>
      <c r="E1365" s="26" t="s">
        <v>2</v>
      </c>
      <c r="F1365" s="26">
        <f t="shared" si="84"/>
        <v>1</v>
      </c>
      <c r="G1365" s="13">
        <v>24</v>
      </c>
      <c r="H1365" s="15">
        <v>-0.1917806</v>
      </c>
      <c r="I1365" s="15">
        <v>-0.62421979000000005</v>
      </c>
      <c r="J1365" s="15">
        <f t="shared" si="85"/>
        <v>-0.1917806</v>
      </c>
      <c r="K1365" s="15">
        <f t="shared" si="86"/>
        <v>3.6199095022624434E-4</v>
      </c>
      <c r="L1365" s="15">
        <f t="shared" si="87"/>
        <v>-6.9422841628959274E-5</v>
      </c>
    </row>
    <row r="1366" spans="2:12" ht="15" customHeight="1">
      <c r="B1366" s="13" t="s">
        <v>77</v>
      </c>
      <c r="C1366" s="13" t="s">
        <v>32</v>
      </c>
      <c r="D1366" s="13" t="s">
        <v>2</v>
      </c>
      <c r="E1366" s="26" t="s">
        <v>2</v>
      </c>
      <c r="F1366" s="26">
        <f t="shared" si="84"/>
        <v>1</v>
      </c>
      <c r="G1366" s="13">
        <v>24</v>
      </c>
      <c r="H1366" s="15">
        <v>-0.20336451</v>
      </c>
      <c r="I1366" s="15">
        <v>-0.63701700000000006</v>
      </c>
      <c r="J1366" s="15">
        <f t="shared" si="85"/>
        <v>-0.20336451</v>
      </c>
      <c r="K1366" s="15">
        <f t="shared" si="86"/>
        <v>3.6199095022624434E-4</v>
      </c>
      <c r="L1366" s="15">
        <f t="shared" si="87"/>
        <v>-7.361611221719457E-5</v>
      </c>
    </row>
    <row r="1367" spans="2:12" ht="15" customHeight="1">
      <c r="B1367" s="13" t="s">
        <v>77</v>
      </c>
      <c r="C1367" s="13" t="s">
        <v>33</v>
      </c>
      <c r="D1367" s="13" t="s">
        <v>2</v>
      </c>
      <c r="E1367" s="26" t="s">
        <v>2</v>
      </c>
      <c r="F1367" s="26">
        <f t="shared" si="84"/>
        <v>1</v>
      </c>
      <c r="G1367" s="13">
        <v>24</v>
      </c>
      <c r="H1367" s="15">
        <v>-0.76529080000000005</v>
      </c>
      <c r="I1367" s="15">
        <v>-1.4465132199999999</v>
      </c>
      <c r="J1367" s="15">
        <f t="shared" si="85"/>
        <v>-0.76529080000000005</v>
      </c>
      <c r="K1367" s="15">
        <f t="shared" si="86"/>
        <v>3.6199095022624434E-4</v>
      </c>
      <c r="L1367" s="15">
        <f t="shared" si="87"/>
        <v>-2.7702834389140273E-4</v>
      </c>
    </row>
    <row r="1368" spans="2:12" ht="15" customHeight="1">
      <c r="B1368" s="13" t="s">
        <v>77</v>
      </c>
      <c r="C1368" s="13" t="s">
        <v>34</v>
      </c>
      <c r="D1368" s="13" t="s">
        <v>2</v>
      </c>
      <c r="E1368" s="26" t="s">
        <v>2</v>
      </c>
      <c r="F1368" s="26">
        <f t="shared" si="84"/>
        <v>1</v>
      </c>
      <c r="G1368" s="13">
        <v>24</v>
      </c>
      <c r="H1368" s="15">
        <v>-0.57135921999999995</v>
      </c>
      <c r="I1368" s="15">
        <v>-1.79202716</v>
      </c>
      <c r="J1368" s="15">
        <f t="shared" si="85"/>
        <v>-0.57135921999999995</v>
      </c>
      <c r="K1368" s="15">
        <f t="shared" si="86"/>
        <v>3.6199095022624434E-4</v>
      </c>
      <c r="L1368" s="15">
        <f t="shared" si="87"/>
        <v>-2.0682686696832576E-4</v>
      </c>
    </row>
    <row r="1369" spans="2:12" ht="15" customHeight="1">
      <c r="B1369" s="13" t="s">
        <v>77</v>
      </c>
      <c r="C1369" s="13" t="s">
        <v>35</v>
      </c>
      <c r="D1369" s="13" t="s">
        <v>2</v>
      </c>
      <c r="E1369" s="26" t="s">
        <v>2</v>
      </c>
      <c r="F1369" s="26">
        <f t="shared" si="84"/>
        <v>1</v>
      </c>
      <c r="G1369" s="13">
        <v>24</v>
      </c>
      <c r="H1369" s="15">
        <v>-0.56595108000000005</v>
      </c>
      <c r="I1369" s="15">
        <v>-1.7850571900000001</v>
      </c>
      <c r="J1369" s="15">
        <f t="shared" si="85"/>
        <v>-0.56595108000000005</v>
      </c>
      <c r="K1369" s="15">
        <f t="shared" si="86"/>
        <v>3.6199095022624434E-4</v>
      </c>
      <c r="L1369" s="15">
        <f t="shared" si="87"/>
        <v>-2.0486916923076926E-4</v>
      </c>
    </row>
    <row r="1370" spans="2:12" ht="15" customHeight="1">
      <c r="B1370" s="13" t="s">
        <v>77</v>
      </c>
      <c r="C1370" s="13" t="s">
        <v>36</v>
      </c>
      <c r="D1370" s="13" t="s">
        <v>2</v>
      </c>
      <c r="E1370" s="26" t="s">
        <v>2</v>
      </c>
      <c r="F1370" s="26">
        <f t="shared" si="84"/>
        <v>1</v>
      </c>
      <c r="G1370" s="13">
        <v>24</v>
      </c>
      <c r="H1370" s="15">
        <v>-0.54867376000000001</v>
      </c>
      <c r="I1370" s="15">
        <v>-1.7626855800000001</v>
      </c>
      <c r="J1370" s="15">
        <f t="shared" si="85"/>
        <v>-0.54867376000000001</v>
      </c>
      <c r="K1370" s="15">
        <f t="shared" si="86"/>
        <v>3.6199095022624434E-4</v>
      </c>
      <c r="L1370" s="15">
        <f t="shared" si="87"/>
        <v>-1.9861493574660635E-4</v>
      </c>
    </row>
    <row r="1371" spans="2:12" ht="15" customHeight="1">
      <c r="B1371" s="13" t="s">
        <v>77</v>
      </c>
      <c r="C1371" s="13" t="s">
        <v>37</v>
      </c>
      <c r="D1371" s="13" t="s">
        <v>2</v>
      </c>
      <c r="E1371" s="26" t="s">
        <v>2</v>
      </c>
      <c r="F1371" s="26">
        <f t="shared" si="84"/>
        <v>1</v>
      </c>
      <c r="G1371" s="13">
        <v>24</v>
      </c>
      <c r="H1371" s="15">
        <v>-0.53061771000000002</v>
      </c>
      <c r="I1371" s="15">
        <v>-1.73877086</v>
      </c>
      <c r="J1371" s="15">
        <f t="shared" si="85"/>
        <v>-0.53061771000000002</v>
      </c>
      <c r="K1371" s="15">
        <f t="shared" si="86"/>
        <v>3.6199095022624434E-4</v>
      </c>
      <c r="L1371" s="15">
        <f t="shared" si="87"/>
        <v>-1.9207880904977375E-4</v>
      </c>
    </row>
    <row r="1372" spans="2:12" ht="15" customHeight="1">
      <c r="B1372" s="13" t="s">
        <v>77</v>
      </c>
      <c r="C1372" s="13" t="s">
        <v>38</v>
      </c>
      <c r="D1372" s="13" t="s">
        <v>2</v>
      </c>
      <c r="E1372" s="26" t="s">
        <v>2</v>
      </c>
      <c r="F1372" s="26">
        <f t="shared" si="84"/>
        <v>1</v>
      </c>
      <c r="G1372" s="13">
        <v>24</v>
      </c>
      <c r="H1372" s="15">
        <v>-0.53636671999999996</v>
      </c>
      <c r="I1372" s="15">
        <v>-1.76353475</v>
      </c>
      <c r="J1372" s="15">
        <f t="shared" si="85"/>
        <v>-0.53636671999999996</v>
      </c>
      <c r="K1372" s="15">
        <f t="shared" si="86"/>
        <v>3.6199095022624434E-4</v>
      </c>
      <c r="L1372" s="15">
        <f t="shared" si="87"/>
        <v>-1.9415989864253393E-4</v>
      </c>
    </row>
    <row r="1373" spans="2:12" ht="15" customHeight="1">
      <c r="B1373" s="13" t="s">
        <v>78</v>
      </c>
      <c r="C1373" s="13" t="s">
        <v>53</v>
      </c>
      <c r="D1373" s="13" t="s">
        <v>2</v>
      </c>
      <c r="E1373" s="26" t="s">
        <v>2</v>
      </c>
      <c r="F1373" s="26">
        <f t="shared" si="84"/>
        <v>1</v>
      </c>
      <c r="G1373" s="13">
        <v>12</v>
      </c>
      <c r="H1373" s="15">
        <v>0.17620582000000001</v>
      </c>
      <c r="I1373" s="15">
        <v>3.1410489999999999E-2</v>
      </c>
      <c r="J1373" s="15">
        <f t="shared" si="85"/>
        <v>0.17620582000000001</v>
      </c>
      <c r="K1373" s="15">
        <f t="shared" si="86"/>
        <v>1.8099547511312217E-4</v>
      </c>
      <c r="L1373" s="15">
        <f t="shared" si="87"/>
        <v>3.1892456108597287E-5</v>
      </c>
    </row>
    <row r="1374" spans="2:12" ht="15" customHeight="1">
      <c r="B1374" s="13" t="s">
        <v>78</v>
      </c>
      <c r="C1374" s="13" t="s">
        <v>1</v>
      </c>
      <c r="D1374" s="13" t="s">
        <v>2</v>
      </c>
      <c r="E1374" s="26" t="s">
        <v>2</v>
      </c>
      <c r="F1374" s="26">
        <f t="shared" si="84"/>
        <v>1</v>
      </c>
      <c r="G1374" s="13">
        <v>12</v>
      </c>
      <c r="H1374" s="15">
        <v>0.14054858000000001</v>
      </c>
      <c r="I1374" s="15">
        <v>-2.2637600000000001E-2</v>
      </c>
      <c r="J1374" s="15">
        <f t="shared" si="85"/>
        <v>0.14054858000000001</v>
      </c>
      <c r="K1374" s="15">
        <f t="shared" si="86"/>
        <v>1.8099547511312217E-4</v>
      </c>
      <c r="L1374" s="15">
        <f t="shared" si="87"/>
        <v>2.5438657013574662E-5</v>
      </c>
    </row>
    <row r="1375" spans="2:12" ht="15" customHeight="1">
      <c r="B1375" s="13" t="s">
        <v>78</v>
      </c>
      <c r="C1375" s="13" t="s">
        <v>3</v>
      </c>
      <c r="D1375" s="13" t="s">
        <v>2</v>
      </c>
      <c r="E1375" s="26" t="s">
        <v>2</v>
      </c>
      <c r="F1375" s="26">
        <f t="shared" si="84"/>
        <v>1</v>
      </c>
      <c r="G1375" s="13">
        <v>12</v>
      </c>
      <c r="H1375" s="15">
        <v>0.1057689</v>
      </c>
      <c r="I1375" s="15">
        <v>-7.5645009999999999E-2</v>
      </c>
      <c r="J1375" s="15">
        <f t="shared" si="85"/>
        <v>0.1057689</v>
      </c>
      <c r="K1375" s="15">
        <f t="shared" si="86"/>
        <v>1.8099547511312217E-4</v>
      </c>
      <c r="L1375" s="15">
        <f t="shared" si="87"/>
        <v>1.9143692307692307E-5</v>
      </c>
    </row>
    <row r="1376" spans="2:12" ht="15" customHeight="1">
      <c r="B1376" s="13" t="s">
        <v>78</v>
      </c>
      <c r="C1376" s="13" t="s">
        <v>5</v>
      </c>
      <c r="D1376" s="13" t="s">
        <v>2</v>
      </c>
      <c r="E1376" s="26" t="s">
        <v>2</v>
      </c>
      <c r="F1376" s="26">
        <f t="shared" si="84"/>
        <v>1</v>
      </c>
      <c r="G1376" s="13">
        <v>12</v>
      </c>
      <c r="H1376" s="15">
        <v>-0.10328142</v>
      </c>
      <c r="I1376" s="15">
        <v>-0.49406441000000001</v>
      </c>
      <c r="J1376" s="15">
        <f t="shared" si="85"/>
        <v>-0.10328142</v>
      </c>
      <c r="K1376" s="15">
        <f t="shared" si="86"/>
        <v>1.8099547511312217E-4</v>
      </c>
      <c r="L1376" s="15">
        <f t="shared" si="87"/>
        <v>-1.8693469683257919E-5</v>
      </c>
    </row>
    <row r="1377" spans="2:12" ht="15" customHeight="1">
      <c r="B1377" s="13" t="s">
        <v>78</v>
      </c>
      <c r="C1377" s="13" t="s">
        <v>6</v>
      </c>
      <c r="D1377" s="13" t="s">
        <v>2</v>
      </c>
      <c r="E1377" s="26" t="s">
        <v>2</v>
      </c>
      <c r="F1377" s="26">
        <f t="shared" si="84"/>
        <v>1</v>
      </c>
      <c r="G1377" s="13">
        <v>12</v>
      </c>
      <c r="H1377" s="15">
        <v>-0.12010933</v>
      </c>
      <c r="I1377" s="15">
        <v>-0.51861822000000002</v>
      </c>
      <c r="J1377" s="15">
        <f t="shared" si="85"/>
        <v>-0.12010933</v>
      </c>
      <c r="K1377" s="15">
        <f t="shared" si="86"/>
        <v>1.8099547511312217E-4</v>
      </c>
      <c r="L1377" s="15">
        <f t="shared" si="87"/>
        <v>-2.1739245248868776E-5</v>
      </c>
    </row>
    <row r="1378" spans="2:12" ht="15" customHeight="1">
      <c r="B1378" s="13" t="s">
        <v>78</v>
      </c>
      <c r="C1378" s="13" t="s">
        <v>7</v>
      </c>
      <c r="D1378" s="13" t="s">
        <v>2</v>
      </c>
      <c r="E1378" s="26" t="s">
        <v>2</v>
      </c>
      <c r="F1378" s="26">
        <f t="shared" si="84"/>
        <v>1</v>
      </c>
      <c r="G1378" s="13">
        <v>12</v>
      </c>
      <c r="H1378" s="15">
        <v>-0.13200234</v>
      </c>
      <c r="I1378" s="15">
        <v>-0.53368698000000003</v>
      </c>
      <c r="J1378" s="15">
        <f t="shared" si="85"/>
        <v>-0.13200234</v>
      </c>
      <c r="K1378" s="15">
        <f t="shared" si="86"/>
        <v>1.8099547511312217E-4</v>
      </c>
      <c r="L1378" s="15">
        <f t="shared" si="87"/>
        <v>-2.3891826244343891E-5</v>
      </c>
    </row>
    <row r="1379" spans="2:12" ht="15" customHeight="1">
      <c r="B1379" s="13" t="s">
        <v>78</v>
      </c>
      <c r="C1379" s="13" t="s">
        <v>8</v>
      </c>
      <c r="D1379" s="13" t="s">
        <v>2</v>
      </c>
      <c r="E1379" s="26" t="s">
        <v>2</v>
      </c>
      <c r="F1379" s="26">
        <f t="shared" si="84"/>
        <v>1</v>
      </c>
      <c r="G1379" s="13">
        <v>12</v>
      </c>
      <c r="H1379" s="15">
        <v>-0.13817594999999999</v>
      </c>
      <c r="I1379" s="15">
        <v>-0.54090009999999999</v>
      </c>
      <c r="J1379" s="15">
        <f t="shared" si="85"/>
        <v>-0.13817594999999999</v>
      </c>
      <c r="K1379" s="15">
        <f t="shared" si="86"/>
        <v>1.8099547511312217E-4</v>
      </c>
      <c r="L1379" s="15">
        <f t="shared" si="87"/>
        <v>-2.5009221719457011E-5</v>
      </c>
    </row>
    <row r="1380" spans="2:12" ht="15" customHeight="1">
      <c r="B1380" s="13" t="s">
        <v>78</v>
      </c>
      <c r="C1380" s="13" t="s">
        <v>9</v>
      </c>
      <c r="D1380" s="13" t="s">
        <v>2</v>
      </c>
      <c r="E1380" s="26" t="s">
        <v>2</v>
      </c>
      <c r="F1380" s="26">
        <f t="shared" si="84"/>
        <v>1</v>
      </c>
      <c r="G1380" s="13">
        <v>12</v>
      </c>
      <c r="H1380" s="15">
        <v>-0.76698653000000006</v>
      </c>
      <c r="I1380" s="15">
        <v>-1.4712926399999999</v>
      </c>
      <c r="J1380" s="15">
        <f t="shared" si="85"/>
        <v>-0.76698653000000006</v>
      </c>
      <c r="K1380" s="15">
        <f t="shared" si="86"/>
        <v>1.8099547511312217E-4</v>
      </c>
      <c r="L1380" s="15">
        <f t="shared" si="87"/>
        <v>-1.3882109140271495E-4</v>
      </c>
    </row>
    <row r="1381" spans="2:12" ht="15" customHeight="1">
      <c r="B1381" s="13" t="s">
        <v>78</v>
      </c>
      <c r="C1381" s="13" t="s">
        <v>10</v>
      </c>
      <c r="D1381" s="13" t="s">
        <v>2</v>
      </c>
      <c r="E1381" s="26" t="s">
        <v>2</v>
      </c>
      <c r="F1381" s="26">
        <f t="shared" si="84"/>
        <v>1</v>
      </c>
      <c r="G1381" s="13">
        <v>12</v>
      </c>
      <c r="H1381" s="15">
        <v>-0.60275179000000001</v>
      </c>
      <c r="I1381" s="15">
        <v>-1.8740702600000001</v>
      </c>
      <c r="J1381" s="15">
        <f t="shared" si="85"/>
        <v>-0.60275179000000001</v>
      </c>
      <c r="K1381" s="15">
        <f t="shared" si="86"/>
        <v>1.8099547511312217E-4</v>
      </c>
      <c r="L1381" s="15">
        <f t="shared" si="87"/>
        <v>-1.0909534660633485E-4</v>
      </c>
    </row>
    <row r="1382" spans="2:12" ht="15" customHeight="1">
      <c r="B1382" s="13" t="s">
        <v>78</v>
      </c>
      <c r="C1382" s="13" t="s">
        <v>11</v>
      </c>
      <c r="D1382" s="13" t="s">
        <v>2</v>
      </c>
      <c r="E1382" s="26" t="s">
        <v>2</v>
      </c>
      <c r="F1382" s="26">
        <f t="shared" si="84"/>
        <v>1</v>
      </c>
      <c r="G1382" s="13">
        <v>12</v>
      </c>
      <c r="H1382" s="15">
        <v>-0.58420539999999999</v>
      </c>
      <c r="I1382" s="15">
        <v>-1.8499132899999999</v>
      </c>
      <c r="J1382" s="15">
        <f t="shared" si="85"/>
        <v>-0.58420539999999999</v>
      </c>
      <c r="K1382" s="15">
        <f t="shared" si="86"/>
        <v>1.8099547511312217E-4</v>
      </c>
      <c r="L1382" s="15">
        <f t="shared" si="87"/>
        <v>-1.0573853393665158E-4</v>
      </c>
    </row>
    <row r="1383" spans="2:12" ht="15" customHeight="1">
      <c r="B1383" s="13" t="s">
        <v>78</v>
      </c>
      <c r="C1383" s="13" t="s">
        <v>12</v>
      </c>
      <c r="D1383" s="13" t="s">
        <v>2</v>
      </c>
      <c r="E1383" s="26" t="s">
        <v>2</v>
      </c>
      <c r="F1383" s="26">
        <f t="shared" si="84"/>
        <v>1</v>
      </c>
      <c r="G1383" s="13">
        <v>12</v>
      </c>
      <c r="H1383" s="15">
        <v>-0.56572522999999997</v>
      </c>
      <c r="I1383" s="15">
        <v>-1.82265436</v>
      </c>
      <c r="J1383" s="15">
        <f t="shared" si="85"/>
        <v>-0.56572522999999997</v>
      </c>
      <c r="K1383" s="15">
        <f t="shared" si="86"/>
        <v>1.8099547511312217E-4</v>
      </c>
      <c r="L1383" s="15">
        <f t="shared" si="87"/>
        <v>-1.023937067873303E-4</v>
      </c>
    </row>
    <row r="1384" spans="2:12" ht="15" customHeight="1">
      <c r="B1384" s="13" t="s">
        <v>78</v>
      </c>
      <c r="C1384" s="13" t="s">
        <v>13</v>
      </c>
      <c r="D1384" s="13" t="s">
        <v>2</v>
      </c>
      <c r="E1384" s="26" t="s">
        <v>2</v>
      </c>
      <c r="F1384" s="26">
        <f t="shared" si="84"/>
        <v>1</v>
      </c>
      <c r="G1384" s="13">
        <v>12</v>
      </c>
      <c r="H1384" s="15">
        <v>-0.57431436999999996</v>
      </c>
      <c r="I1384" s="15">
        <v>-1.8394433100000001</v>
      </c>
      <c r="J1384" s="15">
        <f t="shared" si="85"/>
        <v>-0.57431436999999996</v>
      </c>
      <c r="K1384" s="15">
        <f t="shared" si="86"/>
        <v>1.8099547511312217E-4</v>
      </c>
      <c r="L1384" s="15">
        <f t="shared" si="87"/>
        <v>-1.0394830226244343E-4</v>
      </c>
    </row>
    <row r="1385" spans="2:12" ht="15" customHeight="1">
      <c r="B1385" s="13" t="s">
        <v>78</v>
      </c>
      <c r="C1385" s="13" t="s">
        <v>14</v>
      </c>
      <c r="D1385" s="13" t="s">
        <v>2</v>
      </c>
      <c r="E1385" s="26" t="s">
        <v>2</v>
      </c>
      <c r="F1385" s="26">
        <f t="shared" si="84"/>
        <v>1</v>
      </c>
      <c r="G1385" s="13">
        <v>12</v>
      </c>
      <c r="H1385" s="15">
        <v>0.17917094</v>
      </c>
      <c r="I1385" s="15">
        <v>3.3444769999999999E-2</v>
      </c>
      <c r="J1385" s="15">
        <f t="shared" si="85"/>
        <v>0.17917094</v>
      </c>
      <c r="K1385" s="15">
        <f t="shared" si="86"/>
        <v>1.8099547511312217E-4</v>
      </c>
      <c r="L1385" s="15">
        <f t="shared" si="87"/>
        <v>3.2429129411764708E-5</v>
      </c>
    </row>
    <row r="1386" spans="2:12" ht="15" customHeight="1">
      <c r="B1386" s="13" t="s">
        <v>78</v>
      </c>
      <c r="C1386" s="13" t="s">
        <v>40</v>
      </c>
      <c r="D1386" s="13" t="s">
        <v>2</v>
      </c>
      <c r="E1386" s="26" t="s">
        <v>2</v>
      </c>
      <c r="F1386" s="26">
        <f t="shared" si="84"/>
        <v>1</v>
      </c>
      <c r="G1386" s="13">
        <v>12</v>
      </c>
      <c r="H1386" s="15">
        <v>0.14495408000000001</v>
      </c>
      <c r="I1386" s="15">
        <v>-1.897122E-2</v>
      </c>
      <c r="J1386" s="15">
        <f t="shared" si="85"/>
        <v>0.14495408000000001</v>
      </c>
      <c r="K1386" s="15">
        <f t="shared" si="86"/>
        <v>1.8099547511312217E-4</v>
      </c>
      <c r="L1386" s="15">
        <f t="shared" si="87"/>
        <v>2.6236032579185522E-5</v>
      </c>
    </row>
    <row r="1387" spans="2:12" ht="15" customHeight="1">
      <c r="B1387" s="13" t="s">
        <v>78</v>
      </c>
      <c r="C1387" s="13" t="s">
        <v>15</v>
      </c>
      <c r="D1387" s="13" t="s">
        <v>2</v>
      </c>
      <c r="E1387" s="26" t="s">
        <v>2</v>
      </c>
      <c r="F1387" s="26">
        <f t="shared" si="84"/>
        <v>1</v>
      </c>
      <c r="G1387" s="13">
        <v>12</v>
      </c>
      <c r="H1387" s="15">
        <v>0.11161839</v>
      </c>
      <c r="I1387" s="15">
        <v>-7.0374110000000004E-2</v>
      </c>
      <c r="J1387" s="15">
        <f t="shared" si="85"/>
        <v>0.11161839</v>
      </c>
      <c r="K1387" s="15">
        <f t="shared" si="86"/>
        <v>1.8099547511312217E-4</v>
      </c>
      <c r="L1387" s="15">
        <f t="shared" si="87"/>
        <v>2.0202423529411765E-5</v>
      </c>
    </row>
    <row r="1388" spans="2:12" ht="15" customHeight="1">
      <c r="B1388" s="13" t="s">
        <v>78</v>
      </c>
      <c r="C1388" s="13" t="s">
        <v>16</v>
      </c>
      <c r="D1388" s="13" t="s">
        <v>2</v>
      </c>
      <c r="E1388" s="26" t="s">
        <v>2</v>
      </c>
      <c r="F1388" s="26">
        <f t="shared" si="84"/>
        <v>1</v>
      </c>
      <c r="G1388" s="13">
        <v>12</v>
      </c>
      <c r="H1388" s="15">
        <v>-0.14172385000000001</v>
      </c>
      <c r="I1388" s="15">
        <v>-0.19551772000000001</v>
      </c>
      <c r="J1388" s="15">
        <f t="shared" si="85"/>
        <v>-0.14172385000000001</v>
      </c>
      <c r="K1388" s="15">
        <f t="shared" si="86"/>
        <v>1.8099547511312217E-4</v>
      </c>
      <c r="L1388" s="15">
        <f t="shared" si="87"/>
        <v>-2.5651375565610863E-5</v>
      </c>
    </row>
    <row r="1389" spans="2:12" ht="15" customHeight="1">
      <c r="B1389" s="13" t="s">
        <v>78</v>
      </c>
      <c r="C1389" s="13" t="s">
        <v>17</v>
      </c>
      <c r="D1389" s="13" t="s">
        <v>2</v>
      </c>
      <c r="E1389" s="26" t="s">
        <v>2</v>
      </c>
      <c r="F1389" s="26">
        <f t="shared" si="84"/>
        <v>1</v>
      </c>
      <c r="G1389" s="13">
        <v>12</v>
      </c>
      <c r="H1389" s="15">
        <v>-0.11095674</v>
      </c>
      <c r="I1389" s="15">
        <v>-0.48421723</v>
      </c>
      <c r="J1389" s="15">
        <f t="shared" si="85"/>
        <v>-0.11095674</v>
      </c>
      <c r="K1389" s="15">
        <f t="shared" si="86"/>
        <v>1.8099547511312217E-4</v>
      </c>
      <c r="L1389" s="15">
        <f t="shared" si="87"/>
        <v>-2.0082667873303166E-5</v>
      </c>
    </row>
    <row r="1390" spans="2:12" ht="15" customHeight="1">
      <c r="B1390" s="13" t="s">
        <v>78</v>
      </c>
      <c r="C1390" s="13" t="s">
        <v>18</v>
      </c>
      <c r="D1390" s="13" t="s">
        <v>2</v>
      </c>
      <c r="E1390" s="26" t="s">
        <v>2</v>
      </c>
      <c r="F1390" s="26">
        <f t="shared" si="84"/>
        <v>1</v>
      </c>
      <c r="G1390" s="13">
        <v>12</v>
      </c>
      <c r="H1390" s="15">
        <v>-0.13103409999999999</v>
      </c>
      <c r="I1390" s="15">
        <v>-0.51249875</v>
      </c>
      <c r="J1390" s="15">
        <f t="shared" si="85"/>
        <v>-0.13103409999999999</v>
      </c>
      <c r="K1390" s="15">
        <f t="shared" si="86"/>
        <v>1.8099547511312217E-4</v>
      </c>
      <c r="L1390" s="15">
        <f t="shared" si="87"/>
        <v>-2.371657918552036E-5</v>
      </c>
    </row>
    <row r="1391" spans="2:12" ht="15" customHeight="1">
      <c r="B1391" s="13" t="s">
        <v>78</v>
      </c>
      <c r="C1391" s="13" t="s">
        <v>19</v>
      </c>
      <c r="D1391" s="13" t="s">
        <v>2</v>
      </c>
      <c r="E1391" s="26" t="s">
        <v>2</v>
      </c>
      <c r="F1391" s="26">
        <f t="shared" si="84"/>
        <v>1</v>
      </c>
      <c r="G1391" s="13">
        <v>12</v>
      </c>
      <c r="H1391" s="15">
        <v>-0.14620686999999999</v>
      </c>
      <c r="I1391" s="15">
        <v>-0.53119375999999996</v>
      </c>
      <c r="J1391" s="15">
        <f t="shared" si="85"/>
        <v>-0.14620686999999999</v>
      </c>
      <c r="K1391" s="15">
        <f t="shared" si="86"/>
        <v>1.8099547511312217E-4</v>
      </c>
      <c r="L1391" s="15">
        <f t="shared" si="87"/>
        <v>-2.6462781900452488E-5</v>
      </c>
    </row>
    <row r="1392" spans="2:12" ht="15" customHeight="1">
      <c r="B1392" s="13" t="s">
        <v>78</v>
      </c>
      <c r="C1392" s="13" t="s">
        <v>20</v>
      </c>
      <c r="D1392" s="13" t="s">
        <v>2</v>
      </c>
      <c r="E1392" s="26" t="s">
        <v>2</v>
      </c>
      <c r="F1392" s="26">
        <f t="shared" si="84"/>
        <v>1</v>
      </c>
      <c r="G1392" s="13">
        <v>12</v>
      </c>
      <c r="H1392" s="15">
        <v>-0.15595754000000001</v>
      </c>
      <c r="I1392" s="15">
        <v>-0.54233050000000005</v>
      </c>
      <c r="J1392" s="15">
        <f t="shared" si="85"/>
        <v>-0.15595754000000001</v>
      </c>
      <c r="K1392" s="15">
        <f t="shared" si="86"/>
        <v>1.8099547511312217E-4</v>
      </c>
      <c r="L1392" s="15">
        <f t="shared" si="87"/>
        <v>-2.8227609049773755E-5</v>
      </c>
    </row>
    <row r="1393" spans="2:12" ht="15" customHeight="1">
      <c r="B1393" s="13" t="s">
        <v>78</v>
      </c>
      <c r="C1393" s="13" t="s">
        <v>22</v>
      </c>
      <c r="D1393" s="13" t="s">
        <v>2</v>
      </c>
      <c r="E1393" s="26" t="s">
        <v>2</v>
      </c>
      <c r="F1393" s="26">
        <f t="shared" si="84"/>
        <v>1</v>
      </c>
      <c r="G1393" s="13">
        <v>12</v>
      </c>
      <c r="H1393" s="15">
        <v>-0.61704448000000001</v>
      </c>
      <c r="I1393" s="15">
        <v>-1.8912676799999999</v>
      </c>
      <c r="J1393" s="15">
        <f t="shared" si="85"/>
        <v>-0.61704448000000001</v>
      </c>
      <c r="K1393" s="15">
        <f t="shared" si="86"/>
        <v>1.8099547511312217E-4</v>
      </c>
      <c r="L1393" s="15">
        <f t="shared" si="87"/>
        <v>-1.1168225882352941E-4</v>
      </c>
    </row>
    <row r="1394" spans="2:12" ht="15" customHeight="1">
      <c r="B1394" s="13" t="s">
        <v>78</v>
      </c>
      <c r="C1394" s="13" t="s">
        <v>23</v>
      </c>
      <c r="D1394" s="13" t="s">
        <v>2</v>
      </c>
      <c r="E1394" s="26" t="s">
        <v>2</v>
      </c>
      <c r="F1394" s="26">
        <f t="shared" si="84"/>
        <v>1</v>
      </c>
      <c r="G1394" s="13">
        <v>12</v>
      </c>
      <c r="H1394" s="15">
        <v>-0.59706049000000005</v>
      </c>
      <c r="I1394" s="15">
        <v>-1.8655516000000001</v>
      </c>
      <c r="J1394" s="15">
        <f t="shared" si="85"/>
        <v>-0.59706049000000005</v>
      </c>
      <c r="K1394" s="15">
        <f t="shared" si="86"/>
        <v>1.8099547511312217E-4</v>
      </c>
      <c r="L1394" s="15">
        <f t="shared" si="87"/>
        <v>-1.0806524705882354E-4</v>
      </c>
    </row>
    <row r="1395" spans="2:12" ht="15" customHeight="1">
      <c r="B1395" s="13" t="s">
        <v>78</v>
      </c>
      <c r="C1395" s="13" t="s">
        <v>24</v>
      </c>
      <c r="D1395" s="13" t="s">
        <v>2</v>
      </c>
      <c r="E1395" s="26" t="s">
        <v>2</v>
      </c>
      <c r="F1395" s="26">
        <f t="shared" si="84"/>
        <v>1</v>
      </c>
      <c r="G1395" s="13">
        <v>12</v>
      </c>
      <c r="H1395" s="15">
        <v>-0.57713104999999998</v>
      </c>
      <c r="I1395" s="15">
        <v>-1.8367647</v>
      </c>
      <c r="J1395" s="15">
        <f t="shared" si="85"/>
        <v>-0.57713104999999998</v>
      </c>
      <c r="K1395" s="15">
        <f t="shared" si="86"/>
        <v>1.8099547511312217E-4</v>
      </c>
      <c r="L1395" s="15">
        <f t="shared" si="87"/>
        <v>-1.0445810859728506E-4</v>
      </c>
    </row>
    <row r="1396" spans="2:12" ht="15" customHeight="1">
      <c r="B1396" s="13" t="s">
        <v>78</v>
      </c>
      <c r="C1396" s="13" t="s">
        <v>25</v>
      </c>
      <c r="D1396" s="13" t="s">
        <v>2</v>
      </c>
      <c r="E1396" s="26" t="s">
        <v>2</v>
      </c>
      <c r="F1396" s="26">
        <f t="shared" si="84"/>
        <v>1</v>
      </c>
      <c r="G1396" s="13">
        <v>12</v>
      </c>
      <c r="H1396" s="15">
        <v>-0.58279055000000002</v>
      </c>
      <c r="I1396" s="15">
        <v>-1.85050219</v>
      </c>
      <c r="J1396" s="15">
        <f t="shared" si="85"/>
        <v>-0.58279055000000002</v>
      </c>
      <c r="K1396" s="15">
        <f t="shared" si="86"/>
        <v>1.8099547511312217E-4</v>
      </c>
      <c r="L1396" s="15">
        <f t="shared" si="87"/>
        <v>-1.0548245248868779E-4</v>
      </c>
    </row>
    <row r="1397" spans="2:12" ht="15" customHeight="1">
      <c r="B1397" s="13" t="s">
        <v>78</v>
      </c>
      <c r="C1397" s="13" t="s">
        <v>26</v>
      </c>
      <c r="D1397" s="13" t="s">
        <v>2</v>
      </c>
      <c r="E1397" s="26" t="s">
        <v>2</v>
      </c>
      <c r="F1397" s="26">
        <f t="shared" si="84"/>
        <v>1</v>
      </c>
      <c r="G1397" s="13">
        <v>24</v>
      </c>
      <c r="H1397" s="15">
        <v>0.15752131</v>
      </c>
      <c r="I1397" s="15">
        <v>-1.0887529999999999E-2</v>
      </c>
      <c r="J1397" s="15">
        <f t="shared" si="85"/>
        <v>0.15752131</v>
      </c>
      <c r="K1397" s="15">
        <f t="shared" si="86"/>
        <v>3.6199095022624434E-4</v>
      </c>
      <c r="L1397" s="15">
        <f t="shared" si="87"/>
        <v>5.7021288687782801E-5</v>
      </c>
    </row>
    <row r="1398" spans="2:12" ht="15" customHeight="1">
      <c r="B1398" s="13" t="s">
        <v>78</v>
      </c>
      <c r="C1398" s="13" t="s">
        <v>27</v>
      </c>
      <c r="D1398" s="13" t="s">
        <v>2</v>
      </c>
      <c r="E1398" s="26" t="s">
        <v>2</v>
      </c>
      <c r="F1398" s="26">
        <f t="shared" si="84"/>
        <v>1</v>
      </c>
      <c r="G1398" s="13">
        <v>24</v>
      </c>
      <c r="H1398" s="15">
        <v>0.12452750999999999</v>
      </c>
      <c r="I1398" s="15">
        <v>-6.2285529999999999E-2</v>
      </c>
      <c r="J1398" s="15">
        <f t="shared" si="85"/>
        <v>0.12452750999999999</v>
      </c>
      <c r="K1398" s="15">
        <f t="shared" si="86"/>
        <v>3.6199095022624434E-4</v>
      </c>
      <c r="L1398" s="15">
        <f t="shared" si="87"/>
        <v>4.5077831674208142E-5</v>
      </c>
    </row>
    <row r="1399" spans="2:12" ht="15" customHeight="1">
      <c r="B1399" s="13" t="s">
        <v>78</v>
      </c>
      <c r="C1399" s="13" t="s">
        <v>28</v>
      </c>
      <c r="D1399" s="13" t="s">
        <v>2</v>
      </c>
      <c r="E1399" s="26" t="s">
        <v>2</v>
      </c>
      <c r="F1399" s="26">
        <f t="shared" si="84"/>
        <v>1</v>
      </c>
      <c r="G1399" s="13">
        <v>24</v>
      </c>
      <c r="H1399" s="15">
        <v>9.2067330000000003E-2</v>
      </c>
      <c r="I1399" s="15">
        <v>-0.11285460999999999</v>
      </c>
      <c r="J1399" s="15">
        <f t="shared" si="85"/>
        <v>9.2067330000000003E-2</v>
      </c>
      <c r="K1399" s="15">
        <f t="shared" si="86"/>
        <v>3.6199095022624434E-4</v>
      </c>
      <c r="L1399" s="15">
        <f t="shared" si="87"/>
        <v>3.3327540271493214E-5</v>
      </c>
    </row>
    <row r="1400" spans="2:12" ht="15" customHeight="1">
      <c r="B1400" s="13" t="s">
        <v>78</v>
      </c>
      <c r="C1400" s="13" t="s">
        <v>29</v>
      </c>
      <c r="D1400" s="13" t="s">
        <v>2</v>
      </c>
      <c r="E1400" s="26" t="s">
        <v>2</v>
      </c>
      <c r="F1400" s="26">
        <f t="shared" si="84"/>
        <v>1</v>
      </c>
      <c r="G1400" s="13">
        <v>24</v>
      </c>
      <c r="H1400" s="15">
        <v>-0.15386695</v>
      </c>
      <c r="I1400" s="15">
        <v>-0.23479172000000001</v>
      </c>
      <c r="J1400" s="15">
        <f t="shared" si="85"/>
        <v>-0.15386695</v>
      </c>
      <c r="K1400" s="15">
        <f t="shared" si="86"/>
        <v>3.6199095022624434E-4</v>
      </c>
      <c r="L1400" s="15">
        <f t="shared" si="87"/>
        <v>-5.5698443438914028E-5</v>
      </c>
    </row>
    <row r="1401" spans="2:12" ht="15" customHeight="1">
      <c r="B1401" s="13" t="s">
        <v>78</v>
      </c>
      <c r="C1401" s="13" t="s">
        <v>30</v>
      </c>
      <c r="D1401" s="13" t="s">
        <v>2</v>
      </c>
      <c r="E1401" s="26" t="s">
        <v>2</v>
      </c>
      <c r="F1401" s="26">
        <f t="shared" si="84"/>
        <v>1</v>
      </c>
      <c r="G1401" s="13">
        <v>24</v>
      </c>
      <c r="H1401" s="15">
        <v>-0.12386589000000001</v>
      </c>
      <c r="I1401" s="15">
        <v>-0.51740604999999995</v>
      </c>
      <c r="J1401" s="15">
        <f t="shared" si="85"/>
        <v>-0.12386589000000001</v>
      </c>
      <c r="K1401" s="15">
        <f t="shared" si="86"/>
        <v>3.6199095022624434E-4</v>
      </c>
      <c r="L1401" s="15">
        <f t="shared" si="87"/>
        <v>-4.4838331221719458E-5</v>
      </c>
    </row>
    <row r="1402" spans="2:12" ht="15" customHeight="1">
      <c r="B1402" s="13" t="s">
        <v>78</v>
      </c>
      <c r="C1402" s="13" t="s">
        <v>31</v>
      </c>
      <c r="D1402" s="13" t="s">
        <v>2</v>
      </c>
      <c r="E1402" s="26" t="s">
        <v>2</v>
      </c>
      <c r="F1402" s="26">
        <f t="shared" si="84"/>
        <v>1</v>
      </c>
      <c r="G1402" s="13">
        <v>24</v>
      </c>
      <c r="H1402" s="15">
        <v>-0.14212209000000001</v>
      </c>
      <c r="I1402" s="15">
        <v>-0.54334543000000002</v>
      </c>
      <c r="J1402" s="15">
        <f t="shared" si="85"/>
        <v>-0.14212209000000001</v>
      </c>
      <c r="K1402" s="15">
        <f t="shared" si="86"/>
        <v>3.6199095022624434E-4</v>
      </c>
      <c r="L1402" s="15">
        <f t="shared" si="87"/>
        <v>-5.1446910407239818E-5</v>
      </c>
    </row>
    <row r="1403" spans="2:12" ht="15" customHeight="1">
      <c r="B1403" s="13" t="s">
        <v>78</v>
      </c>
      <c r="C1403" s="13" t="s">
        <v>32</v>
      </c>
      <c r="D1403" s="13" t="s">
        <v>2</v>
      </c>
      <c r="E1403" s="26" t="s">
        <v>2</v>
      </c>
      <c r="F1403" s="26">
        <f t="shared" si="84"/>
        <v>1</v>
      </c>
      <c r="G1403" s="13">
        <v>24</v>
      </c>
      <c r="H1403" s="15">
        <v>-0.15548577</v>
      </c>
      <c r="I1403" s="15">
        <v>-0.55997379000000003</v>
      </c>
      <c r="J1403" s="15">
        <f t="shared" si="85"/>
        <v>-0.15548577</v>
      </c>
      <c r="K1403" s="15">
        <f t="shared" si="86"/>
        <v>3.6199095022624434E-4</v>
      </c>
      <c r="L1403" s="15">
        <f t="shared" si="87"/>
        <v>-5.6284441628959272E-5</v>
      </c>
    </row>
    <row r="1404" spans="2:12" ht="15" customHeight="1">
      <c r="B1404" s="13" t="s">
        <v>78</v>
      </c>
      <c r="C1404" s="13" t="s">
        <v>33</v>
      </c>
      <c r="D1404" s="13" t="s">
        <v>2</v>
      </c>
      <c r="E1404" s="26" t="s">
        <v>2</v>
      </c>
      <c r="F1404" s="26">
        <f t="shared" si="84"/>
        <v>1</v>
      </c>
      <c r="G1404" s="13">
        <v>24</v>
      </c>
      <c r="H1404" s="15">
        <v>-0.16373029</v>
      </c>
      <c r="I1404" s="15">
        <v>-0.56927729999999999</v>
      </c>
      <c r="J1404" s="15">
        <f t="shared" si="85"/>
        <v>-0.16373029</v>
      </c>
      <c r="K1404" s="15">
        <f t="shared" si="86"/>
        <v>3.6199095022624434E-4</v>
      </c>
      <c r="L1404" s="15">
        <f t="shared" si="87"/>
        <v>-5.9268883257918549E-5</v>
      </c>
    </row>
    <row r="1405" spans="2:12" ht="15" customHeight="1">
      <c r="B1405" s="13" t="s">
        <v>78</v>
      </c>
      <c r="C1405" s="13" t="s">
        <v>34</v>
      </c>
      <c r="D1405" s="13" t="s">
        <v>2</v>
      </c>
      <c r="E1405" s="26" t="s">
        <v>2</v>
      </c>
      <c r="F1405" s="26">
        <f t="shared" si="84"/>
        <v>1</v>
      </c>
      <c r="G1405" s="13">
        <v>24</v>
      </c>
      <c r="H1405" s="15">
        <v>-0.79647842999999996</v>
      </c>
      <c r="I1405" s="15">
        <v>-1.4982875600000001</v>
      </c>
      <c r="J1405" s="15">
        <f t="shared" si="85"/>
        <v>-0.79647842999999996</v>
      </c>
      <c r="K1405" s="15">
        <f t="shared" si="86"/>
        <v>3.6199095022624434E-4</v>
      </c>
      <c r="L1405" s="15">
        <f t="shared" si="87"/>
        <v>-2.883179837104072E-4</v>
      </c>
    </row>
    <row r="1406" spans="2:12" ht="15" customHeight="1">
      <c r="B1406" s="13" t="s">
        <v>78</v>
      </c>
      <c r="C1406" s="13" t="s">
        <v>35</v>
      </c>
      <c r="D1406" s="13" t="s">
        <v>2</v>
      </c>
      <c r="E1406" s="26" t="s">
        <v>2</v>
      </c>
      <c r="F1406" s="26">
        <f t="shared" si="84"/>
        <v>1</v>
      </c>
      <c r="G1406" s="13">
        <v>24</v>
      </c>
      <c r="H1406" s="15">
        <v>-0.62318910999999999</v>
      </c>
      <c r="I1406" s="15">
        <v>-1.88667158</v>
      </c>
      <c r="J1406" s="15">
        <f t="shared" si="85"/>
        <v>-0.62318910999999999</v>
      </c>
      <c r="K1406" s="15">
        <f t="shared" si="86"/>
        <v>3.6199095022624434E-4</v>
      </c>
      <c r="L1406" s="15">
        <f t="shared" si="87"/>
        <v>-2.2558881809954751E-4</v>
      </c>
    </row>
    <row r="1407" spans="2:12" ht="15" customHeight="1">
      <c r="B1407" s="13" t="s">
        <v>78</v>
      </c>
      <c r="C1407" s="13" t="s">
        <v>36</v>
      </c>
      <c r="D1407" s="13" t="s">
        <v>2</v>
      </c>
      <c r="E1407" s="26" t="s">
        <v>2</v>
      </c>
      <c r="F1407" s="26">
        <f t="shared" si="84"/>
        <v>1</v>
      </c>
      <c r="G1407" s="13">
        <v>24</v>
      </c>
      <c r="H1407" s="15">
        <v>-0.60496625000000004</v>
      </c>
      <c r="I1407" s="15">
        <v>-1.8627829499999999</v>
      </c>
      <c r="J1407" s="15">
        <f t="shared" si="85"/>
        <v>-0.60496625000000004</v>
      </c>
      <c r="K1407" s="15">
        <f t="shared" si="86"/>
        <v>3.6199095022624434E-4</v>
      </c>
      <c r="L1407" s="15">
        <f t="shared" si="87"/>
        <v>-2.1899230769230772E-4</v>
      </c>
    </row>
    <row r="1408" spans="2:12" ht="15" customHeight="1">
      <c r="B1408" s="13" t="s">
        <v>78</v>
      </c>
      <c r="C1408" s="13" t="s">
        <v>37</v>
      </c>
      <c r="D1408" s="13" t="s">
        <v>2</v>
      </c>
      <c r="E1408" s="26" t="s">
        <v>2</v>
      </c>
      <c r="F1408" s="26">
        <f t="shared" si="84"/>
        <v>1</v>
      </c>
      <c r="G1408" s="13">
        <v>24</v>
      </c>
      <c r="H1408" s="15">
        <v>-0.58672789999999997</v>
      </c>
      <c r="I1408" s="15">
        <v>-1.83581773</v>
      </c>
      <c r="J1408" s="15">
        <f t="shared" si="85"/>
        <v>-0.58672789999999997</v>
      </c>
      <c r="K1408" s="15">
        <f t="shared" si="86"/>
        <v>3.6199095022624434E-4</v>
      </c>
      <c r="L1408" s="15">
        <f t="shared" si="87"/>
        <v>-2.1239019004524884E-4</v>
      </c>
    </row>
    <row r="1409" spans="2:12" ht="15" customHeight="1">
      <c r="B1409" s="13" t="s">
        <v>78</v>
      </c>
      <c r="C1409" s="13" t="s">
        <v>38</v>
      </c>
      <c r="D1409" s="13" t="s">
        <v>2</v>
      </c>
      <c r="E1409" s="26" t="s">
        <v>2</v>
      </c>
      <c r="F1409" s="26">
        <f t="shared" si="84"/>
        <v>1</v>
      </c>
      <c r="G1409" s="13">
        <v>24</v>
      </c>
      <c r="H1409" s="15">
        <v>-0.59358739000000005</v>
      </c>
      <c r="I1409" s="15">
        <v>-1.8509642399999999</v>
      </c>
      <c r="J1409" s="15">
        <f t="shared" si="85"/>
        <v>-0.59358739000000005</v>
      </c>
      <c r="K1409" s="15">
        <f t="shared" si="86"/>
        <v>3.6199095022624434E-4</v>
      </c>
      <c r="L1409" s="15">
        <f t="shared" si="87"/>
        <v>-2.1487326334841629E-4</v>
      </c>
    </row>
    <row r="1410" spans="2:12" ht="15" customHeight="1">
      <c r="B1410" s="13" t="s">
        <v>79</v>
      </c>
      <c r="C1410" s="13" t="s">
        <v>53</v>
      </c>
      <c r="D1410" s="13" t="s">
        <v>2</v>
      </c>
      <c r="E1410" s="26" t="s">
        <v>48</v>
      </c>
      <c r="F1410" s="26">
        <f t="shared" si="84"/>
        <v>2</v>
      </c>
      <c r="G1410" s="13">
        <v>12</v>
      </c>
      <c r="H1410" s="15">
        <v>0.27860072000000002</v>
      </c>
      <c r="I1410" s="15">
        <v>0.20903416999999999</v>
      </c>
      <c r="J1410" s="15">
        <f t="shared" si="85"/>
        <v>0.27860072000000002</v>
      </c>
      <c r="K1410" s="15">
        <f t="shared" si="86"/>
        <v>1.8099547511312217E-4</v>
      </c>
      <c r="L1410" s="15">
        <f t="shared" si="87"/>
        <v>5.0425469683257923E-5</v>
      </c>
    </row>
    <row r="1411" spans="2:12" ht="15" customHeight="1">
      <c r="B1411" s="13" t="s">
        <v>79</v>
      </c>
      <c r="C1411" s="13" t="s">
        <v>1</v>
      </c>
      <c r="D1411" s="13" t="s">
        <v>2</v>
      </c>
      <c r="E1411" s="26" t="s">
        <v>48</v>
      </c>
      <c r="F1411" s="26">
        <f t="shared" si="84"/>
        <v>2</v>
      </c>
      <c r="G1411" s="13">
        <v>12</v>
      </c>
      <c r="H1411" s="15">
        <v>0.24311919000000001</v>
      </c>
      <c r="I1411" s="15">
        <v>0.15634508</v>
      </c>
      <c r="J1411" s="15">
        <f t="shared" si="85"/>
        <v>0.24311919000000001</v>
      </c>
      <c r="K1411" s="15">
        <f t="shared" si="86"/>
        <v>1.8099547511312217E-4</v>
      </c>
      <c r="L1411" s="15">
        <f t="shared" si="87"/>
        <v>4.4003473303167423E-5</v>
      </c>
    </row>
    <row r="1412" spans="2:12" ht="15" customHeight="1">
      <c r="B1412" s="13" t="s">
        <v>79</v>
      </c>
      <c r="C1412" s="13" t="s">
        <v>3</v>
      </c>
      <c r="D1412" s="13" t="s">
        <v>2</v>
      </c>
      <c r="E1412" s="26" t="s">
        <v>48</v>
      </c>
      <c r="F1412" s="26">
        <f t="shared" si="84"/>
        <v>2</v>
      </c>
      <c r="G1412" s="13">
        <v>12</v>
      </c>
      <c r="H1412" s="15">
        <v>0.20864082</v>
      </c>
      <c r="I1412" s="15">
        <v>0.10443528000000001</v>
      </c>
      <c r="J1412" s="15">
        <f t="shared" si="85"/>
        <v>0.20864082</v>
      </c>
      <c r="K1412" s="15">
        <f t="shared" si="86"/>
        <v>1.8099547511312217E-4</v>
      </c>
      <c r="L1412" s="15">
        <f t="shared" si="87"/>
        <v>3.7763044343891403E-5</v>
      </c>
    </row>
    <row r="1413" spans="2:12" ht="15" customHeight="1">
      <c r="B1413" s="13" t="s">
        <v>79</v>
      </c>
      <c r="C1413" s="13" t="s">
        <v>5</v>
      </c>
      <c r="D1413" s="13" t="s">
        <v>2</v>
      </c>
      <c r="E1413" s="26" t="s">
        <v>2</v>
      </c>
      <c r="F1413" s="26">
        <f t="shared" ref="F1413:F1476" si="88">IF(AND(D1413="Check",E1413="Check"),1, IF(AND(D1413="Check",E1413="Raise"),2, IF(AND(D1413="Raise",E1413="Check"),3, IF(AND(D1413="Raise",E1413="Raise"),4,"Error"))))</f>
        <v>1</v>
      </c>
      <c r="G1413" s="13">
        <v>12</v>
      </c>
      <c r="H1413" s="15">
        <v>8.6377699999999995E-3</v>
      </c>
      <c r="I1413" s="15">
        <v>-0.30157250000000002</v>
      </c>
      <c r="J1413" s="15">
        <f t="shared" ref="J1413:J1476" si="89">MAX(H1413:I1413)</f>
        <v>8.6377699999999995E-3</v>
      </c>
      <c r="K1413" s="15">
        <f t="shared" ref="K1413:K1476" si="90">G1413/SUM(G$4:G$5086)</f>
        <v>1.8099547511312217E-4</v>
      </c>
      <c r="L1413" s="15">
        <f t="shared" ref="L1413:L1476" si="91">K1413*J1413</f>
        <v>1.5633972850678731E-6</v>
      </c>
    </row>
    <row r="1414" spans="2:12" ht="15" customHeight="1">
      <c r="B1414" s="13" t="s">
        <v>79</v>
      </c>
      <c r="C1414" s="13" t="s">
        <v>6</v>
      </c>
      <c r="D1414" s="13" t="s">
        <v>2</v>
      </c>
      <c r="E1414" s="26" t="s">
        <v>2</v>
      </c>
      <c r="F1414" s="26">
        <f t="shared" si="88"/>
        <v>1</v>
      </c>
      <c r="G1414" s="13">
        <v>12</v>
      </c>
      <c r="H1414" s="15">
        <v>-1.241806E-2</v>
      </c>
      <c r="I1414" s="15">
        <v>-0.33965049000000003</v>
      </c>
      <c r="J1414" s="15">
        <f t="shared" si="89"/>
        <v>-1.241806E-2</v>
      </c>
      <c r="K1414" s="15">
        <f t="shared" si="90"/>
        <v>1.8099547511312217E-4</v>
      </c>
      <c r="L1414" s="15">
        <f t="shared" si="91"/>
        <v>-2.2476126696832578E-6</v>
      </c>
    </row>
    <row r="1415" spans="2:12" ht="15" customHeight="1">
      <c r="B1415" s="13" t="s">
        <v>79</v>
      </c>
      <c r="C1415" s="13" t="s">
        <v>7</v>
      </c>
      <c r="D1415" s="13" t="s">
        <v>2</v>
      </c>
      <c r="E1415" s="26" t="s">
        <v>2</v>
      </c>
      <c r="F1415" s="26">
        <f t="shared" si="88"/>
        <v>1</v>
      </c>
      <c r="G1415" s="13">
        <v>12</v>
      </c>
      <c r="H1415" s="15">
        <v>-2.8755099999999999E-2</v>
      </c>
      <c r="I1415" s="15">
        <v>-0.36314352999999999</v>
      </c>
      <c r="J1415" s="15">
        <f t="shared" si="89"/>
        <v>-2.8755099999999999E-2</v>
      </c>
      <c r="K1415" s="15">
        <f t="shared" si="90"/>
        <v>1.8099547511312217E-4</v>
      </c>
      <c r="L1415" s="15">
        <f t="shared" si="91"/>
        <v>-5.204542986425339E-6</v>
      </c>
    </row>
    <row r="1416" spans="2:12" ht="15" customHeight="1">
      <c r="B1416" s="13" t="s">
        <v>79</v>
      </c>
      <c r="C1416" s="13" t="s">
        <v>8</v>
      </c>
      <c r="D1416" s="13" t="s">
        <v>2</v>
      </c>
      <c r="E1416" s="26" t="s">
        <v>2</v>
      </c>
      <c r="F1416" s="26">
        <f t="shared" si="88"/>
        <v>1</v>
      </c>
      <c r="G1416" s="13">
        <v>12</v>
      </c>
      <c r="H1416" s="15">
        <v>-3.8115459999999997E-2</v>
      </c>
      <c r="I1416" s="15">
        <v>-0.37486458</v>
      </c>
      <c r="J1416" s="15">
        <f t="shared" si="89"/>
        <v>-3.8115459999999997E-2</v>
      </c>
      <c r="K1416" s="15">
        <f t="shared" si="90"/>
        <v>1.8099547511312217E-4</v>
      </c>
      <c r="L1416" s="15">
        <f t="shared" si="91"/>
        <v>-6.8987257918552032E-6</v>
      </c>
    </row>
    <row r="1417" spans="2:12" ht="15" customHeight="1">
      <c r="B1417" s="13" t="s">
        <v>79</v>
      </c>
      <c r="C1417" s="13" t="s">
        <v>9</v>
      </c>
      <c r="D1417" s="13" t="s">
        <v>2</v>
      </c>
      <c r="E1417" s="26" t="s">
        <v>2</v>
      </c>
      <c r="F1417" s="26">
        <f t="shared" si="88"/>
        <v>1</v>
      </c>
      <c r="G1417" s="13">
        <v>12</v>
      </c>
      <c r="H1417" s="15">
        <v>-3.9027649999999997E-2</v>
      </c>
      <c r="I1417" s="15">
        <v>-0.38278894000000002</v>
      </c>
      <c r="J1417" s="15">
        <f t="shared" si="89"/>
        <v>-3.9027649999999997E-2</v>
      </c>
      <c r="K1417" s="15">
        <f t="shared" si="90"/>
        <v>1.8099547511312217E-4</v>
      </c>
      <c r="L1417" s="15">
        <f t="shared" si="91"/>
        <v>-7.0638280542986422E-6</v>
      </c>
    </row>
    <row r="1418" spans="2:12" ht="15" customHeight="1">
      <c r="B1418" s="13" t="s">
        <v>79</v>
      </c>
      <c r="C1418" s="13" t="s">
        <v>10</v>
      </c>
      <c r="D1418" s="13" t="s">
        <v>2</v>
      </c>
      <c r="E1418" s="26" t="s">
        <v>2</v>
      </c>
      <c r="F1418" s="26">
        <f t="shared" si="88"/>
        <v>1</v>
      </c>
      <c r="G1418" s="13">
        <v>12</v>
      </c>
      <c r="H1418" s="15">
        <v>-0.75231493999999999</v>
      </c>
      <c r="I1418" s="15">
        <v>-1.4330080999999999</v>
      </c>
      <c r="J1418" s="15">
        <f t="shared" si="89"/>
        <v>-0.75231493999999999</v>
      </c>
      <c r="K1418" s="15">
        <f t="shared" si="90"/>
        <v>1.8099547511312217E-4</v>
      </c>
      <c r="L1418" s="15">
        <f t="shared" si="91"/>
        <v>-1.3616559999999998E-4</v>
      </c>
    </row>
    <row r="1419" spans="2:12" ht="15" customHeight="1">
      <c r="B1419" s="13" t="s">
        <v>79</v>
      </c>
      <c r="C1419" s="13" t="s">
        <v>11</v>
      </c>
      <c r="D1419" s="13" t="s">
        <v>2</v>
      </c>
      <c r="E1419" s="26" t="s">
        <v>2</v>
      </c>
      <c r="F1419" s="26">
        <f t="shared" si="88"/>
        <v>1</v>
      </c>
      <c r="G1419" s="13">
        <v>12</v>
      </c>
      <c r="H1419" s="15">
        <v>-0.5659478</v>
      </c>
      <c r="I1419" s="15">
        <v>-1.8229657100000001</v>
      </c>
      <c r="J1419" s="15">
        <f t="shared" si="89"/>
        <v>-0.5659478</v>
      </c>
      <c r="K1419" s="15">
        <f t="shared" si="90"/>
        <v>1.8099547511312217E-4</v>
      </c>
      <c r="L1419" s="15">
        <f t="shared" si="91"/>
        <v>-1.0243399095022624E-4</v>
      </c>
    </row>
    <row r="1420" spans="2:12" ht="15" customHeight="1">
      <c r="B1420" s="13" t="s">
        <v>79</v>
      </c>
      <c r="C1420" s="13" t="s">
        <v>12</v>
      </c>
      <c r="D1420" s="13" t="s">
        <v>2</v>
      </c>
      <c r="E1420" s="26" t="s">
        <v>2</v>
      </c>
      <c r="F1420" s="26">
        <f t="shared" si="88"/>
        <v>1</v>
      </c>
      <c r="G1420" s="13">
        <v>12</v>
      </c>
      <c r="H1420" s="15">
        <v>-0.54620042999999996</v>
      </c>
      <c r="I1420" s="15">
        <v>-1.7942511400000001</v>
      </c>
      <c r="J1420" s="15">
        <f t="shared" si="89"/>
        <v>-0.54620042999999996</v>
      </c>
      <c r="K1420" s="15">
        <f t="shared" si="90"/>
        <v>1.8099547511312217E-4</v>
      </c>
      <c r="L1420" s="15">
        <f t="shared" si="91"/>
        <v>-9.8859806334841626E-5</v>
      </c>
    </row>
    <row r="1421" spans="2:12" ht="15" customHeight="1">
      <c r="B1421" s="13" t="s">
        <v>79</v>
      </c>
      <c r="C1421" s="13" t="s">
        <v>13</v>
      </c>
      <c r="D1421" s="13" t="s">
        <v>2</v>
      </c>
      <c r="E1421" s="26" t="s">
        <v>2</v>
      </c>
      <c r="F1421" s="26">
        <f t="shared" si="88"/>
        <v>1</v>
      </c>
      <c r="G1421" s="13">
        <v>12</v>
      </c>
      <c r="H1421" s="15">
        <v>-0.55368583999999998</v>
      </c>
      <c r="I1421" s="15">
        <v>-1.80963059</v>
      </c>
      <c r="J1421" s="15">
        <f t="shared" si="89"/>
        <v>-0.55368583999999998</v>
      </c>
      <c r="K1421" s="15">
        <f t="shared" si="90"/>
        <v>1.8099547511312217E-4</v>
      </c>
      <c r="L1421" s="15">
        <f t="shared" si="91"/>
        <v>-1.0021463167420814E-4</v>
      </c>
    </row>
    <row r="1422" spans="2:12" ht="15" customHeight="1">
      <c r="B1422" s="13" t="s">
        <v>79</v>
      </c>
      <c r="C1422" s="13" t="s">
        <v>14</v>
      </c>
      <c r="D1422" s="13" t="s">
        <v>2</v>
      </c>
      <c r="E1422" s="26" t="s">
        <v>48</v>
      </c>
      <c r="F1422" s="26">
        <f t="shared" si="88"/>
        <v>2</v>
      </c>
      <c r="G1422" s="13">
        <v>12</v>
      </c>
      <c r="H1422" s="15">
        <v>0.28195835000000002</v>
      </c>
      <c r="I1422" s="15">
        <v>0.21137548</v>
      </c>
      <c r="J1422" s="15">
        <f t="shared" si="89"/>
        <v>0.28195835000000002</v>
      </c>
      <c r="K1422" s="15">
        <f t="shared" si="90"/>
        <v>1.8099547511312217E-4</v>
      </c>
      <c r="L1422" s="15">
        <f t="shared" si="91"/>
        <v>5.1033185520361996E-5</v>
      </c>
    </row>
    <row r="1423" spans="2:12" ht="15" customHeight="1">
      <c r="B1423" s="13" t="s">
        <v>79</v>
      </c>
      <c r="C1423" s="13" t="s">
        <v>40</v>
      </c>
      <c r="D1423" s="13" t="s">
        <v>2</v>
      </c>
      <c r="E1423" s="26" t="s">
        <v>48</v>
      </c>
      <c r="F1423" s="26">
        <f t="shared" si="88"/>
        <v>2</v>
      </c>
      <c r="G1423" s="13">
        <v>12</v>
      </c>
      <c r="H1423" s="15">
        <v>0.24797363</v>
      </c>
      <c r="I1423" s="15">
        <v>0.16031745999999999</v>
      </c>
      <c r="J1423" s="15">
        <f t="shared" si="89"/>
        <v>0.24797363</v>
      </c>
      <c r="K1423" s="15">
        <f t="shared" si="90"/>
        <v>1.8099547511312217E-4</v>
      </c>
      <c r="L1423" s="15">
        <f t="shared" si="91"/>
        <v>4.4882104977375562E-5</v>
      </c>
    </row>
    <row r="1424" spans="2:12" ht="15" customHeight="1">
      <c r="B1424" s="13" t="s">
        <v>79</v>
      </c>
      <c r="C1424" s="13" t="s">
        <v>15</v>
      </c>
      <c r="D1424" s="13" t="s">
        <v>2</v>
      </c>
      <c r="E1424" s="26" t="s">
        <v>48</v>
      </c>
      <c r="F1424" s="26">
        <f t="shared" si="88"/>
        <v>2</v>
      </c>
      <c r="G1424" s="13">
        <v>12</v>
      </c>
      <c r="H1424" s="15">
        <v>0.21497041</v>
      </c>
      <c r="I1424" s="15">
        <v>0.11001412000000001</v>
      </c>
      <c r="J1424" s="15">
        <f t="shared" si="89"/>
        <v>0.21497041</v>
      </c>
      <c r="K1424" s="15">
        <f t="shared" si="90"/>
        <v>1.8099547511312217E-4</v>
      </c>
      <c r="L1424" s="15">
        <f t="shared" si="91"/>
        <v>3.8908671493212672E-5</v>
      </c>
    </row>
    <row r="1425" spans="2:12" ht="15" customHeight="1">
      <c r="B1425" s="13" t="s">
        <v>79</v>
      </c>
      <c r="C1425" s="13" t="s">
        <v>16</v>
      </c>
      <c r="D1425" s="13" t="s">
        <v>48</v>
      </c>
      <c r="E1425" s="26" t="s">
        <v>48</v>
      </c>
      <c r="F1425" s="26">
        <f t="shared" si="88"/>
        <v>4</v>
      </c>
      <c r="G1425" s="13">
        <v>12</v>
      </c>
      <c r="H1425" s="15">
        <v>6.5530969999999994E-2</v>
      </c>
      <c r="I1425" s="15">
        <v>0.15583412999999999</v>
      </c>
      <c r="J1425" s="15">
        <f t="shared" si="89"/>
        <v>0.15583412999999999</v>
      </c>
      <c r="K1425" s="15">
        <f t="shared" si="90"/>
        <v>1.8099547511312217E-4</v>
      </c>
      <c r="L1425" s="15">
        <f t="shared" si="91"/>
        <v>2.8205272398190042E-5</v>
      </c>
    </row>
    <row r="1426" spans="2:12" ht="15" customHeight="1">
      <c r="B1426" s="13" t="s">
        <v>79</v>
      </c>
      <c r="C1426" s="13" t="s">
        <v>17</v>
      </c>
      <c r="D1426" s="13" t="s">
        <v>2</v>
      </c>
      <c r="E1426" s="26" t="s">
        <v>2</v>
      </c>
      <c r="F1426" s="26">
        <f t="shared" si="88"/>
        <v>1</v>
      </c>
      <c r="G1426" s="13">
        <v>12</v>
      </c>
      <c r="H1426" s="15">
        <v>2.7861700000000001E-3</v>
      </c>
      <c r="I1426" s="15">
        <v>-0.28987204</v>
      </c>
      <c r="J1426" s="15">
        <f t="shared" si="89"/>
        <v>2.7861700000000001E-3</v>
      </c>
      <c r="K1426" s="15">
        <f t="shared" si="90"/>
        <v>1.8099547511312217E-4</v>
      </c>
      <c r="L1426" s="15">
        <f t="shared" si="91"/>
        <v>5.0428416289592763E-7</v>
      </c>
    </row>
    <row r="1427" spans="2:12" ht="15" customHeight="1">
      <c r="B1427" s="13" t="s">
        <v>79</v>
      </c>
      <c r="C1427" s="13" t="s">
        <v>18</v>
      </c>
      <c r="D1427" s="13" t="s">
        <v>2</v>
      </c>
      <c r="E1427" s="26" t="s">
        <v>2</v>
      </c>
      <c r="F1427" s="26">
        <f t="shared" si="88"/>
        <v>1</v>
      </c>
      <c r="G1427" s="13">
        <v>12</v>
      </c>
      <c r="H1427" s="15">
        <v>-2.1346899999999999E-2</v>
      </c>
      <c r="I1427" s="15">
        <v>-0.33177619000000003</v>
      </c>
      <c r="J1427" s="15">
        <f t="shared" si="89"/>
        <v>-2.1346899999999999E-2</v>
      </c>
      <c r="K1427" s="15">
        <f t="shared" si="90"/>
        <v>1.8099547511312217E-4</v>
      </c>
      <c r="L1427" s="15">
        <f t="shared" si="91"/>
        <v>-3.8636923076923072E-6</v>
      </c>
    </row>
    <row r="1428" spans="2:12" ht="15" customHeight="1">
      <c r="B1428" s="13" t="s">
        <v>79</v>
      </c>
      <c r="C1428" s="13" t="s">
        <v>19</v>
      </c>
      <c r="D1428" s="13" t="s">
        <v>2</v>
      </c>
      <c r="E1428" s="26" t="s">
        <v>2</v>
      </c>
      <c r="F1428" s="26">
        <f t="shared" si="88"/>
        <v>1</v>
      </c>
      <c r="G1428" s="13">
        <v>12</v>
      </c>
      <c r="H1428" s="15">
        <v>-4.093956E-2</v>
      </c>
      <c r="I1428" s="15">
        <v>-0.35895101000000001</v>
      </c>
      <c r="J1428" s="15">
        <f t="shared" si="89"/>
        <v>-4.093956E-2</v>
      </c>
      <c r="K1428" s="15">
        <f t="shared" si="90"/>
        <v>1.8099547511312217E-4</v>
      </c>
      <c r="L1428" s="15">
        <f t="shared" si="91"/>
        <v>-7.4098751131221716E-6</v>
      </c>
    </row>
    <row r="1429" spans="2:12" ht="15" customHeight="1">
      <c r="B1429" s="13" t="s">
        <v>79</v>
      </c>
      <c r="C1429" s="13" t="s">
        <v>20</v>
      </c>
      <c r="D1429" s="13" t="s">
        <v>2</v>
      </c>
      <c r="E1429" s="26" t="s">
        <v>2</v>
      </c>
      <c r="F1429" s="26">
        <f t="shared" si="88"/>
        <v>1</v>
      </c>
      <c r="G1429" s="13">
        <v>12</v>
      </c>
      <c r="H1429" s="15">
        <v>-5.385591E-2</v>
      </c>
      <c r="I1429" s="15">
        <v>-0.37462989000000002</v>
      </c>
      <c r="J1429" s="15">
        <f t="shared" si="89"/>
        <v>-5.385591E-2</v>
      </c>
      <c r="K1429" s="15">
        <f t="shared" si="90"/>
        <v>1.8099547511312217E-4</v>
      </c>
      <c r="L1429" s="15">
        <f t="shared" si="91"/>
        <v>-9.7476760180995466E-6</v>
      </c>
    </row>
    <row r="1430" spans="2:12" ht="15" customHeight="1">
      <c r="B1430" s="13" t="s">
        <v>79</v>
      </c>
      <c r="C1430" s="13" t="s">
        <v>21</v>
      </c>
      <c r="D1430" s="13" t="s">
        <v>2</v>
      </c>
      <c r="E1430" s="26" t="s">
        <v>2</v>
      </c>
      <c r="F1430" s="26">
        <f t="shared" si="88"/>
        <v>1</v>
      </c>
      <c r="G1430" s="13">
        <v>12</v>
      </c>
      <c r="H1430" s="15">
        <v>-7.8900730000000002E-2</v>
      </c>
      <c r="I1430" s="15">
        <v>-0.40691280000000002</v>
      </c>
      <c r="J1430" s="15">
        <f t="shared" si="89"/>
        <v>-7.8900730000000002E-2</v>
      </c>
      <c r="K1430" s="15">
        <f t="shared" si="90"/>
        <v>1.8099547511312217E-4</v>
      </c>
      <c r="L1430" s="15">
        <f t="shared" si="91"/>
        <v>-1.4280675113122172E-5</v>
      </c>
    </row>
    <row r="1431" spans="2:12" ht="15" customHeight="1">
      <c r="B1431" s="13" t="s">
        <v>79</v>
      </c>
      <c r="C1431" s="13" t="s">
        <v>23</v>
      </c>
      <c r="D1431" s="13" t="s">
        <v>2</v>
      </c>
      <c r="E1431" s="26" t="s">
        <v>2</v>
      </c>
      <c r="F1431" s="26">
        <f t="shared" si="88"/>
        <v>1</v>
      </c>
      <c r="G1431" s="13">
        <v>12</v>
      </c>
      <c r="H1431" s="15">
        <v>-0.57809131000000002</v>
      </c>
      <c r="I1431" s="15">
        <v>-1.83840947</v>
      </c>
      <c r="J1431" s="15">
        <f t="shared" si="89"/>
        <v>-0.57809131000000002</v>
      </c>
      <c r="K1431" s="15">
        <f t="shared" si="90"/>
        <v>1.8099547511312217E-4</v>
      </c>
      <c r="L1431" s="15">
        <f t="shared" si="91"/>
        <v>-1.046319113122172E-4</v>
      </c>
    </row>
    <row r="1432" spans="2:12" ht="15" customHeight="1">
      <c r="B1432" s="13" t="s">
        <v>79</v>
      </c>
      <c r="C1432" s="13" t="s">
        <v>24</v>
      </c>
      <c r="D1432" s="13" t="s">
        <v>2</v>
      </c>
      <c r="E1432" s="26" t="s">
        <v>2</v>
      </c>
      <c r="F1432" s="26">
        <f t="shared" si="88"/>
        <v>1</v>
      </c>
      <c r="G1432" s="13">
        <v>12</v>
      </c>
      <c r="H1432" s="15">
        <v>-0.55690072999999995</v>
      </c>
      <c r="I1432" s="15">
        <v>-1.8081521199999999</v>
      </c>
      <c r="J1432" s="15">
        <f t="shared" si="89"/>
        <v>-0.55690072999999995</v>
      </c>
      <c r="K1432" s="15">
        <f t="shared" si="90"/>
        <v>1.8099547511312217E-4</v>
      </c>
      <c r="L1432" s="15">
        <f t="shared" si="91"/>
        <v>-1.0079651221719456E-4</v>
      </c>
    </row>
    <row r="1433" spans="2:12" ht="15" customHeight="1">
      <c r="B1433" s="13" t="s">
        <v>79</v>
      </c>
      <c r="C1433" s="13" t="s">
        <v>25</v>
      </c>
      <c r="D1433" s="13" t="s">
        <v>2</v>
      </c>
      <c r="E1433" s="26" t="s">
        <v>2</v>
      </c>
      <c r="F1433" s="26">
        <f t="shared" si="88"/>
        <v>1</v>
      </c>
      <c r="G1433" s="13">
        <v>12</v>
      </c>
      <c r="H1433" s="15">
        <v>-0.56144017000000002</v>
      </c>
      <c r="I1433" s="15">
        <v>-1.8204643599999999</v>
      </c>
      <c r="J1433" s="15">
        <f t="shared" si="89"/>
        <v>-0.56144017000000002</v>
      </c>
      <c r="K1433" s="15">
        <f t="shared" si="90"/>
        <v>1.8099547511312217E-4</v>
      </c>
      <c r="L1433" s="15">
        <f t="shared" si="91"/>
        <v>-1.0161813031674209E-4</v>
      </c>
    </row>
    <row r="1434" spans="2:12" ht="15" customHeight="1">
      <c r="B1434" s="13" t="s">
        <v>79</v>
      </c>
      <c r="C1434" s="13" t="s">
        <v>26</v>
      </c>
      <c r="D1434" s="13" t="s">
        <v>2</v>
      </c>
      <c r="E1434" s="26" t="s">
        <v>48</v>
      </c>
      <c r="F1434" s="26">
        <f t="shared" si="88"/>
        <v>2</v>
      </c>
      <c r="G1434" s="13">
        <v>24</v>
      </c>
      <c r="H1434" s="15">
        <v>0.25931978</v>
      </c>
      <c r="I1434" s="15">
        <v>0.16524778000000001</v>
      </c>
      <c r="J1434" s="15">
        <f t="shared" si="89"/>
        <v>0.25931978</v>
      </c>
      <c r="K1434" s="15">
        <f t="shared" si="90"/>
        <v>3.6199095022624434E-4</v>
      </c>
      <c r="L1434" s="15">
        <f t="shared" si="91"/>
        <v>9.3871413574660626E-5</v>
      </c>
    </row>
    <row r="1435" spans="2:12" ht="15" customHeight="1">
      <c r="B1435" s="13" t="s">
        <v>79</v>
      </c>
      <c r="C1435" s="13" t="s">
        <v>27</v>
      </c>
      <c r="D1435" s="13" t="s">
        <v>2</v>
      </c>
      <c r="E1435" s="26" t="s">
        <v>48</v>
      </c>
      <c r="F1435" s="26">
        <f t="shared" si="88"/>
        <v>2</v>
      </c>
      <c r="G1435" s="13">
        <v>24</v>
      </c>
      <c r="H1435" s="15">
        <v>0.22648979</v>
      </c>
      <c r="I1435" s="15">
        <v>0.1151899</v>
      </c>
      <c r="J1435" s="15">
        <f t="shared" si="89"/>
        <v>0.22648979</v>
      </c>
      <c r="K1435" s="15">
        <f t="shared" si="90"/>
        <v>3.6199095022624434E-4</v>
      </c>
      <c r="L1435" s="15">
        <f t="shared" si="91"/>
        <v>8.1987254298642527E-5</v>
      </c>
    </row>
    <row r="1436" spans="2:12" ht="15" customHeight="1">
      <c r="B1436" s="13" t="s">
        <v>79</v>
      </c>
      <c r="C1436" s="13" t="s">
        <v>28</v>
      </c>
      <c r="D1436" s="13" t="s">
        <v>2</v>
      </c>
      <c r="E1436" s="26" t="s">
        <v>2</v>
      </c>
      <c r="F1436" s="26">
        <f t="shared" si="88"/>
        <v>1</v>
      </c>
      <c r="G1436" s="13">
        <v>24</v>
      </c>
      <c r="H1436" s="15">
        <v>0.19431961</v>
      </c>
      <c r="I1436" s="15">
        <v>6.570405E-2</v>
      </c>
      <c r="J1436" s="15">
        <f t="shared" si="89"/>
        <v>0.19431961</v>
      </c>
      <c r="K1436" s="15">
        <f t="shared" si="90"/>
        <v>3.6199095022624434E-4</v>
      </c>
      <c r="L1436" s="15">
        <f t="shared" si="91"/>
        <v>7.0341940271493217E-5</v>
      </c>
    </row>
    <row r="1437" spans="2:12" ht="15" customHeight="1">
      <c r="B1437" s="13" t="s">
        <v>79</v>
      </c>
      <c r="C1437" s="13" t="s">
        <v>29</v>
      </c>
      <c r="D1437" s="13" t="s">
        <v>48</v>
      </c>
      <c r="E1437" s="26" t="s">
        <v>48</v>
      </c>
      <c r="F1437" s="26">
        <f t="shared" si="88"/>
        <v>4</v>
      </c>
      <c r="G1437" s="13">
        <v>24</v>
      </c>
      <c r="H1437" s="15">
        <v>5.1408259999999997E-2</v>
      </c>
      <c r="I1437" s="15">
        <v>0.11274715</v>
      </c>
      <c r="J1437" s="15">
        <f t="shared" si="89"/>
        <v>0.11274715</v>
      </c>
      <c r="K1437" s="15">
        <f t="shared" si="90"/>
        <v>3.6199095022624434E-4</v>
      </c>
      <c r="L1437" s="15">
        <f t="shared" si="91"/>
        <v>4.0813447963800904E-5</v>
      </c>
    </row>
    <row r="1438" spans="2:12" ht="15" customHeight="1">
      <c r="B1438" s="13" t="s">
        <v>79</v>
      </c>
      <c r="C1438" s="13" t="s">
        <v>30</v>
      </c>
      <c r="D1438" s="13" t="s">
        <v>2</v>
      </c>
      <c r="E1438" s="26" t="s">
        <v>2</v>
      </c>
      <c r="F1438" s="26">
        <f t="shared" si="88"/>
        <v>1</v>
      </c>
      <c r="G1438" s="13">
        <v>24</v>
      </c>
      <c r="H1438" s="15">
        <v>-1.276307E-2</v>
      </c>
      <c r="I1438" s="15">
        <v>-0.32675920000000003</v>
      </c>
      <c r="J1438" s="15">
        <f t="shared" si="89"/>
        <v>-1.276307E-2</v>
      </c>
      <c r="K1438" s="15">
        <f t="shared" si="90"/>
        <v>3.6199095022624434E-4</v>
      </c>
      <c r="L1438" s="15">
        <f t="shared" si="91"/>
        <v>-4.6201158371040722E-6</v>
      </c>
    </row>
    <row r="1439" spans="2:12" ht="15" customHeight="1">
      <c r="B1439" s="13" t="s">
        <v>79</v>
      </c>
      <c r="C1439" s="13" t="s">
        <v>31</v>
      </c>
      <c r="D1439" s="13" t="s">
        <v>2</v>
      </c>
      <c r="E1439" s="26" t="s">
        <v>2</v>
      </c>
      <c r="F1439" s="26">
        <f t="shared" si="88"/>
        <v>1</v>
      </c>
      <c r="G1439" s="13">
        <v>24</v>
      </c>
      <c r="H1439" s="15">
        <v>-3.5223150000000002E-2</v>
      </c>
      <c r="I1439" s="15">
        <v>-0.36607790000000001</v>
      </c>
      <c r="J1439" s="15">
        <f t="shared" si="89"/>
        <v>-3.5223150000000002E-2</v>
      </c>
      <c r="K1439" s="15">
        <f t="shared" si="90"/>
        <v>3.6199095022624434E-4</v>
      </c>
      <c r="L1439" s="15">
        <f t="shared" si="91"/>
        <v>-1.2750461538461539E-5</v>
      </c>
    </row>
    <row r="1440" spans="2:12" ht="15" customHeight="1">
      <c r="B1440" s="13" t="s">
        <v>79</v>
      </c>
      <c r="C1440" s="13" t="s">
        <v>32</v>
      </c>
      <c r="D1440" s="13" t="s">
        <v>2</v>
      </c>
      <c r="E1440" s="26" t="s">
        <v>2</v>
      </c>
      <c r="F1440" s="26">
        <f t="shared" si="88"/>
        <v>1</v>
      </c>
      <c r="G1440" s="13">
        <v>24</v>
      </c>
      <c r="H1440" s="15">
        <v>-5.3015989999999999E-2</v>
      </c>
      <c r="I1440" s="15">
        <v>-0.39103888999999997</v>
      </c>
      <c r="J1440" s="15">
        <f t="shared" si="89"/>
        <v>-5.3015989999999999E-2</v>
      </c>
      <c r="K1440" s="15">
        <f t="shared" si="90"/>
        <v>3.6199095022624434E-4</v>
      </c>
      <c r="L1440" s="15">
        <f t="shared" si="91"/>
        <v>-1.9191308597285068E-5</v>
      </c>
    </row>
    <row r="1441" spans="2:12" ht="15" customHeight="1">
      <c r="B1441" s="13" t="s">
        <v>79</v>
      </c>
      <c r="C1441" s="13" t="s">
        <v>33</v>
      </c>
      <c r="D1441" s="13" t="s">
        <v>2</v>
      </c>
      <c r="E1441" s="26" t="s">
        <v>2</v>
      </c>
      <c r="F1441" s="26">
        <f t="shared" si="88"/>
        <v>1</v>
      </c>
      <c r="G1441" s="13">
        <v>24</v>
      </c>
      <c r="H1441" s="15">
        <v>-6.4313019999999999E-2</v>
      </c>
      <c r="I1441" s="15">
        <v>-0.40479199999999999</v>
      </c>
      <c r="J1441" s="15">
        <f t="shared" si="89"/>
        <v>-6.4313019999999999E-2</v>
      </c>
      <c r="K1441" s="15">
        <f t="shared" si="90"/>
        <v>3.6199095022624434E-4</v>
      </c>
      <c r="L1441" s="15">
        <f t="shared" si="91"/>
        <v>-2.3280731221719456E-5</v>
      </c>
    </row>
    <row r="1442" spans="2:12" ht="15" customHeight="1">
      <c r="B1442" s="13" t="s">
        <v>79</v>
      </c>
      <c r="C1442" s="13" t="s">
        <v>34</v>
      </c>
      <c r="D1442" s="13" t="s">
        <v>2</v>
      </c>
      <c r="E1442" s="26" t="s">
        <v>2</v>
      </c>
      <c r="F1442" s="26">
        <f t="shared" si="88"/>
        <v>1</v>
      </c>
      <c r="G1442" s="13">
        <v>24</v>
      </c>
      <c r="H1442" s="15">
        <v>-7.7067159999999996E-2</v>
      </c>
      <c r="I1442" s="15">
        <v>-0.42438840999999999</v>
      </c>
      <c r="J1442" s="15">
        <f t="shared" si="89"/>
        <v>-7.7067159999999996E-2</v>
      </c>
      <c r="K1442" s="15">
        <f t="shared" si="90"/>
        <v>3.6199095022624434E-4</v>
      </c>
      <c r="L1442" s="15">
        <f t="shared" si="91"/>
        <v>-2.7897614479638007E-5</v>
      </c>
    </row>
    <row r="1443" spans="2:12" ht="15" customHeight="1">
      <c r="B1443" s="13" t="s">
        <v>79</v>
      </c>
      <c r="C1443" s="13" t="s">
        <v>35</v>
      </c>
      <c r="D1443" s="13" t="s">
        <v>2</v>
      </c>
      <c r="E1443" s="26" t="s">
        <v>2</v>
      </c>
      <c r="F1443" s="26">
        <f t="shared" si="88"/>
        <v>1</v>
      </c>
      <c r="G1443" s="13">
        <v>24</v>
      </c>
      <c r="H1443" s="15">
        <v>-0.77175006999999995</v>
      </c>
      <c r="I1443" s="15">
        <v>-1.4502496300000001</v>
      </c>
      <c r="J1443" s="15">
        <f t="shared" si="89"/>
        <v>-0.77175006999999995</v>
      </c>
      <c r="K1443" s="15">
        <f t="shared" si="90"/>
        <v>3.6199095022624434E-4</v>
      </c>
      <c r="L1443" s="15">
        <f t="shared" si="91"/>
        <v>-2.7936654117647057E-4</v>
      </c>
    </row>
    <row r="1444" spans="2:12" ht="15" customHeight="1">
      <c r="B1444" s="13" t="s">
        <v>79</v>
      </c>
      <c r="C1444" s="13" t="s">
        <v>36</v>
      </c>
      <c r="D1444" s="13" t="s">
        <v>2</v>
      </c>
      <c r="E1444" s="26" t="s">
        <v>2</v>
      </c>
      <c r="F1444" s="26">
        <f t="shared" si="88"/>
        <v>1</v>
      </c>
      <c r="G1444" s="13">
        <v>24</v>
      </c>
      <c r="H1444" s="15">
        <v>-0.58712898999999996</v>
      </c>
      <c r="I1444" s="15">
        <v>-1.8362006799999999</v>
      </c>
      <c r="J1444" s="15">
        <f t="shared" si="89"/>
        <v>-0.58712898999999996</v>
      </c>
      <c r="K1444" s="15">
        <f t="shared" si="90"/>
        <v>3.6199095022624434E-4</v>
      </c>
      <c r="L1444" s="15">
        <f t="shared" si="91"/>
        <v>-2.125353809954751E-4</v>
      </c>
    </row>
    <row r="1445" spans="2:12" ht="15" customHeight="1">
      <c r="B1445" s="13" t="s">
        <v>79</v>
      </c>
      <c r="C1445" s="13" t="s">
        <v>37</v>
      </c>
      <c r="D1445" s="13" t="s">
        <v>2</v>
      </c>
      <c r="E1445" s="26" t="s">
        <v>2</v>
      </c>
      <c r="F1445" s="26">
        <f t="shared" si="88"/>
        <v>1</v>
      </c>
      <c r="G1445" s="13">
        <v>24</v>
      </c>
      <c r="H1445" s="15">
        <v>-0.56761532000000003</v>
      </c>
      <c r="I1445" s="15">
        <v>-1.80780374</v>
      </c>
      <c r="J1445" s="15">
        <f t="shared" si="89"/>
        <v>-0.56761532000000003</v>
      </c>
      <c r="K1445" s="15">
        <f t="shared" si="90"/>
        <v>3.6199095022624434E-4</v>
      </c>
      <c r="L1445" s="15">
        <f t="shared" si="91"/>
        <v>-2.0547160904977376E-4</v>
      </c>
    </row>
    <row r="1446" spans="2:12" ht="15" customHeight="1">
      <c r="B1446" s="13" t="s">
        <v>79</v>
      </c>
      <c r="C1446" s="13" t="s">
        <v>38</v>
      </c>
      <c r="D1446" s="13" t="s">
        <v>2</v>
      </c>
      <c r="E1446" s="26" t="s">
        <v>2</v>
      </c>
      <c r="F1446" s="26">
        <f t="shared" si="88"/>
        <v>1</v>
      </c>
      <c r="G1446" s="13">
        <v>24</v>
      </c>
      <c r="H1446" s="15">
        <v>-0.57326984999999997</v>
      </c>
      <c r="I1446" s="15">
        <v>-1.8215636100000001</v>
      </c>
      <c r="J1446" s="15">
        <f t="shared" si="89"/>
        <v>-0.57326984999999997</v>
      </c>
      <c r="K1446" s="15">
        <f t="shared" si="90"/>
        <v>3.6199095022624434E-4</v>
      </c>
      <c r="L1446" s="15">
        <f t="shared" si="91"/>
        <v>-2.0751849773755653E-4</v>
      </c>
    </row>
    <row r="1447" spans="2:12" ht="15" customHeight="1">
      <c r="B1447" s="13" t="s">
        <v>80</v>
      </c>
      <c r="C1447" s="13" t="s">
        <v>53</v>
      </c>
      <c r="D1447" s="13" t="s">
        <v>2</v>
      </c>
      <c r="E1447" s="26" t="s">
        <v>48</v>
      </c>
      <c r="F1447" s="26">
        <f t="shared" si="88"/>
        <v>2</v>
      </c>
      <c r="G1447" s="13">
        <v>12</v>
      </c>
      <c r="H1447" s="15">
        <v>0.36768316000000001</v>
      </c>
      <c r="I1447" s="15">
        <v>0.35714190000000001</v>
      </c>
      <c r="J1447" s="15">
        <f t="shared" si="89"/>
        <v>0.36768316000000001</v>
      </c>
      <c r="K1447" s="15">
        <f t="shared" si="90"/>
        <v>1.8099547511312217E-4</v>
      </c>
      <c r="L1447" s="15">
        <f t="shared" si="91"/>
        <v>6.6548988235294121E-5</v>
      </c>
    </row>
    <row r="1448" spans="2:12" ht="15" customHeight="1">
      <c r="B1448" s="13" t="s">
        <v>80</v>
      </c>
      <c r="C1448" s="13" t="s">
        <v>1</v>
      </c>
      <c r="D1448" s="13" t="s">
        <v>2</v>
      </c>
      <c r="E1448" s="26" t="s">
        <v>48</v>
      </c>
      <c r="F1448" s="26">
        <f t="shared" si="88"/>
        <v>2</v>
      </c>
      <c r="G1448" s="13">
        <v>12</v>
      </c>
      <c r="H1448" s="15">
        <v>0.33093997000000003</v>
      </c>
      <c r="I1448" s="15">
        <v>0.30581181000000002</v>
      </c>
      <c r="J1448" s="15">
        <f t="shared" si="89"/>
        <v>0.33093997000000003</v>
      </c>
      <c r="K1448" s="15">
        <f t="shared" si="90"/>
        <v>1.8099547511312217E-4</v>
      </c>
      <c r="L1448" s="15">
        <f t="shared" si="91"/>
        <v>5.9898637104072401E-5</v>
      </c>
    </row>
    <row r="1449" spans="2:12" ht="15" customHeight="1">
      <c r="B1449" s="13" t="s">
        <v>80</v>
      </c>
      <c r="C1449" s="13" t="s">
        <v>3</v>
      </c>
      <c r="D1449" s="13" t="s">
        <v>2</v>
      </c>
      <c r="E1449" s="26" t="s">
        <v>48</v>
      </c>
      <c r="F1449" s="26">
        <f t="shared" si="88"/>
        <v>2</v>
      </c>
      <c r="G1449" s="13">
        <v>12</v>
      </c>
      <c r="H1449" s="15">
        <v>0.29566231999999998</v>
      </c>
      <c r="I1449" s="15">
        <v>0.25532793999999998</v>
      </c>
      <c r="J1449" s="15">
        <f t="shared" si="89"/>
        <v>0.29566231999999998</v>
      </c>
      <c r="K1449" s="15">
        <f t="shared" si="90"/>
        <v>1.8099547511312217E-4</v>
      </c>
      <c r="L1449" s="15">
        <f t="shared" si="91"/>
        <v>5.3513542081447961E-5</v>
      </c>
    </row>
    <row r="1450" spans="2:12" ht="15" customHeight="1">
      <c r="B1450" s="13" t="s">
        <v>80</v>
      </c>
      <c r="C1450" s="13" t="s">
        <v>5</v>
      </c>
      <c r="D1450" s="13" t="s">
        <v>2</v>
      </c>
      <c r="E1450" s="26" t="s">
        <v>2</v>
      </c>
      <c r="F1450" s="26">
        <f t="shared" si="88"/>
        <v>1</v>
      </c>
      <c r="G1450" s="13">
        <v>12</v>
      </c>
      <c r="H1450" s="15">
        <v>8.5404069999999999E-2</v>
      </c>
      <c r="I1450" s="15">
        <v>-0.16577454999999999</v>
      </c>
      <c r="J1450" s="15">
        <f t="shared" si="89"/>
        <v>8.5404069999999999E-2</v>
      </c>
      <c r="K1450" s="15">
        <f t="shared" si="90"/>
        <v>1.8099547511312217E-4</v>
      </c>
      <c r="L1450" s="15">
        <f t="shared" si="91"/>
        <v>1.5457750226244343E-5</v>
      </c>
    </row>
    <row r="1451" spans="2:12" ht="15" customHeight="1">
      <c r="B1451" s="13" t="s">
        <v>80</v>
      </c>
      <c r="C1451" s="13" t="s">
        <v>6</v>
      </c>
      <c r="D1451" s="13" t="s">
        <v>2</v>
      </c>
      <c r="E1451" s="26" t="s">
        <v>2</v>
      </c>
      <c r="F1451" s="26">
        <f t="shared" si="88"/>
        <v>1</v>
      </c>
      <c r="G1451" s="13">
        <v>12</v>
      </c>
      <c r="H1451" s="15">
        <v>8.1820000000000004E-2</v>
      </c>
      <c r="I1451" s="15">
        <v>-0.18041430999999999</v>
      </c>
      <c r="J1451" s="15">
        <f t="shared" si="89"/>
        <v>8.1820000000000004E-2</v>
      </c>
      <c r="K1451" s="15">
        <f t="shared" si="90"/>
        <v>1.8099547511312217E-4</v>
      </c>
      <c r="L1451" s="15">
        <f t="shared" si="91"/>
        <v>1.4809049773755657E-5</v>
      </c>
    </row>
    <row r="1452" spans="2:12" ht="15" customHeight="1">
      <c r="B1452" s="13" t="s">
        <v>80</v>
      </c>
      <c r="C1452" s="13" t="s">
        <v>7</v>
      </c>
      <c r="D1452" s="13" t="s">
        <v>2</v>
      </c>
      <c r="E1452" s="26" t="s">
        <v>2</v>
      </c>
      <c r="F1452" s="26">
        <f t="shared" si="88"/>
        <v>1</v>
      </c>
      <c r="G1452" s="13">
        <v>12</v>
      </c>
      <c r="H1452" s="15">
        <v>5.9645040000000003E-2</v>
      </c>
      <c r="I1452" s="15">
        <v>-0.21864792</v>
      </c>
      <c r="J1452" s="15">
        <f t="shared" si="89"/>
        <v>5.9645040000000003E-2</v>
      </c>
      <c r="K1452" s="15">
        <f t="shared" si="90"/>
        <v>1.8099547511312217E-4</v>
      </c>
      <c r="L1452" s="15">
        <f t="shared" si="91"/>
        <v>1.0795482352941176E-5</v>
      </c>
    </row>
    <row r="1453" spans="2:12" ht="15" customHeight="1">
      <c r="B1453" s="13" t="s">
        <v>80</v>
      </c>
      <c r="C1453" s="13" t="s">
        <v>8</v>
      </c>
      <c r="D1453" s="13" t="s">
        <v>2</v>
      </c>
      <c r="E1453" s="26" t="s">
        <v>2</v>
      </c>
      <c r="F1453" s="26">
        <f t="shared" si="88"/>
        <v>1</v>
      </c>
      <c r="G1453" s="13">
        <v>12</v>
      </c>
      <c r="H1453" s="15">
        <v>4.6170599999999999E-2</v>
      </c>
      <c r="I1453" s="15">
        <v>-0.23839547999999999</v>
      </c>
      <c r="J1453" s="15">
        <f t="shared" si="89"/>
        <v>4.6170599999999999E-2</v>
      </c>
      <c r="K1453" s="15">
        <f t="shared" si="90"/>
        <v>1.8099547511312217E-4</v>
      </c>
      <c r="L1453" s="15">
        <f t="shared" si="91"/>
        <v>8.3566696832579184E-6</v>
      </c>
    </row>
    <row r="1454" spans="2:12" ht="15" customHeight="1">
      <c r="B1454" s="13" t="s">
        <v>80</v>
      </c>
      <c r="C1454" s="13" t="s">
        <v>9</v>
      </c>
      <c r="D1454" s="13" t="s">
        <v>2</v>
      </c>
      <c r="E1454" s="26" t="s">
        <v>2</v>
      </c>
      <c r="F1454" s="26">
        <f t="shared" si="88"/>
        <v>1</v>
      </c>
      <c r="G1454" s="13">
        <v>12</v>
      </c>
      <c r="H1454" s="15">
        <v>4.2945030000000002E-2</v>
      </c>
      <c r="I1454" s="15">
        <v>-0.24879847999999999</v>
      </c>
      <c r="J1454" s="15">
        <f t="shared" si="89"/>
        <v>4.2945030000000002E-2</v>
      </c>
      <c r="K1454" s="15">
        <f t="shared" si="90"/>
        <v>1.8099547511312217E-4</v>
      </c>
      <c r="L1454" s="15">
        <f t="shared" si="91"/>
        <v>7.7728561085972855E-6</v>
      </c>
    </row>
    <row r="1455" spans="2:12" ht="15" customHeight="1">
      <c r="B1455" s="13" t="s">
        <v>80</v>
      </c>
      <c r="C1455" s="13" t="s">
        <v>10</v>
      </c>
      <c r="D1455" s="13" t="s">
        <v>2</v>
      </c>
      <c r="E1455" s="26" t="s">
        <v>2</v>
      </c>
      <c r="F1455" s="26">
        <f t="shared" si="88"/>
        <v>1</v>
      </c>
      <c r="G1455" s="13">
        <v>12</v>
      </c>
      <c r="H1455" s="15">
        <v>4.4689529999999998E-2</v>
      </c>
      <c r="I1455" s="15">
        <v>-0.22078212</v>
      </c>
      <c r="J1455" s="15">
        <f t="shared" si="89"/>
        <v>4.4689529999999998E-2</v>
      </c>
      <c r="K1455" s="15">
        <f t="shared" si="90"/>
        <v>1.8099547511312217E-4</v>
      </c>
      <c r="L1455" s="15">
        <f t="shared" si="91"/>
        <v>8.0886027149321261E-6</v>
      </c>
    </row>
    <row r="1456" spans="2:12" ht="15" customHeight="1">
      <c r="B1456" s="13" t="s">
        <v>80</v>
      </c>
      <c r="C1456" s="13" t="s">
        <v>11</v>
      </c>
      <c r="D1456" s="13" t="s">
        <v>2</v>
      </c>
      <c r="E1456" s="26" t="s">
        <v>2</v>
      </c>
      <c r="F1456" s="26">
        <f t="shared" si="88"/>
        <v>1</v>
      </c>
      <c r="G1456" s="13">
        <v>12</v>
      </c>
      <c r="H1456" s="15">
        <v>-0.74354920000000002</v>
      </c>
      <c r="I1456" s="15">
        <v>-1.4158126099999999</v>
      </c>
      <c r="J1456" s="15">
        <f t="shared" si="89"/>
        <v>-0.74354920000000002</v>
      </c>
      <c r="K1456" s="15">
        <f t="shared" si="90"/>
        <v>1.8099547511312217E-4</v>
      </c>
      <c r="L1456" s="15">
        <f t="shared" si="91"/>
        <v>-1.345790407239819E-4</v>
      </c>
    </row>
    <row r="1457" spans="2:12" ht="15" customHeight="1">
      <c r="B1457" s="13" t="s">
        <v>80</v>
      </c>
      <c r="C1457" s="13" t="s">
        <v>12</v>
      </c>
      <c r="D1457" s="13" t="s">
        <v>2</v>
      </c>
      <c r="E1457" s="26" t="s">
        <v>2</v>
      </c>
      <c r="F1457" s="26">
        <f t="shared" si="88"/>
        <v>1</v>
      </c>
      <c r="G1457" s="13">
        <v>12</v>
      </c>
      <c r="H1457" s="15">
        <v>-0.54495713999999995</v>
      </c>
      <c r="I1457" s="15">
        <v>-1.7989963200000001</v>
      </c>
      <c r="J1457" s="15">
        <f t="shared" si="89"/>
        <v>-0.54495713999999995</v>
      </c>
      <c r="K1457" s="15">
        <f t="shared" si="90"/>
        <v>1.8099547511312217E-4</v>
      </c>
      <c r="L1457" s="15">
        <f t="shared" si="91"/>
        <v>-9.863477647058823E-5</v>
      </c>
    </row>
    <row r="1458" spans="2:12" ht="15" customHeight="1">
      <c r="B1458" s="13" t="s">
        <v>80</v>
      </c>
      <c r="C1458" s="13" t="s">
        <v>13</v>
      </c>
      <c r="D1458" s="13" t="s">
        <v>2</v>
      </c>
      <c r="E1458" s="26" t="s">
        <v>2</v>
      </c>
      <c r="F1458" s="26">
        <f t="shared" si="88"/>
        <v>1</v>
      </c>
      <c r="G1458" s="13">
        <v>12</v>
      </c>
      <c r="H1458" s="15">
        <v>-0.55121861000000005</v>
      </c>
      <c r="I1458" s="15">
        <v>-1.81292013</v>
      </c>
      <c r="J1458" s="15">
        <f t="shared" si="89"/>
        <v>-0.55121861000000005</v>
      </c>
      <c r="K1458" s="15">
        <f t="shared" si="90"/>
        <v>1.8099547511312217E-4</v>
      </c>
      <c r="L1458" s="15">
        <f t="shared" si="91"/>
        <v>-9.9768074208144808E-5</v>
      </c>
    </row>
    <row r="1459" spans="2:12" ht="15" customHeight="1">
      <c r="B1459" s="13" t="s">
        <v>80</v>
      </c>
      <c r="C1459" s="13" t="s">
        <v>14</v>
      </c>
      <c r="D1459" s="13" t="s">
        <v>2</v>
      </c>
      <c r="E1459" s="26" t="s">
        <v>48</v>
      </c>
      <c r="F1459" s="26">
        <f t="shared" si="88"/>
        <v>2</v>
      </c>
      <c r="G1459" s="13">
        <v>12</v>
      </c>
      <c r="H1459" s="15">
        <v>0.37108401000000002</v>
      </c>
      <c r="I1459" s="15">
        <v>0.35974631000000001</v>
      </c>
      <c r="J1459" s="15">
        <f t="shared" si="89"/>
        <v>0.37108401000000002</v>
      </c>
      <c r="K1459" s="15">
        <f t="shared" si="90"/>
        <v>1.8099547511312217E-4</v>
      </c>
      <c r="L1459" s="15">
        <f t="shared" si="91"/>
        <v>6.7164526696832588E-5</v>
      </c>
    </row>
    <row r="1460" spans="2:12" ht="15" customHeight="1">
      <c r="B1460" s="13" t="s">
        <v>80</v>
      </c>
      <c r="C1460" s="13" t="s">
        <v>40</v>
      </c>
      <c r="D1460" s="13" t="s">
        <v>2</v>
      </c>
      <c r="E1460" s="26" t="s">
        <v>48</v>
      </c>
      <c r="F1460" s="26">
        <f t="shared" si="88"/>
        <v>2</v>
      </c>
      <c r="G1460" s="13">
        <v>12</v>
      </c>
      <c r="H1460" s="15">
        <v>0.33583869</v>
      </c>
      <c r="I1460" s="15">
        <v>0.31004625000000002</v>
      </c>
      <c r="J1460" s="15">
        <f t="shared" si="89"/>
        <v>0.33583869</v>
      </c>
      <c r="K1460" s="15">
        <f t="shared" si="90"/>
        <v>1.8099547511312217E-4</v>
      </c>
      <c r="L1460" s="15">
        <f t="shared" si="91"/>
        <v>6.0785283257918553E-5</v>
      </c>
    </row>
    <row r="1461" spans="2:12" ht="15" customHeight="1">
      <c r="B1461" s="13" t="s">
        <v>80</v>
      </c>
      <c r="C1461" s="13" t="s">
        <v>15</v>
      </c>
      <c r="D1461" s="13" t="s">
        <v>2</v>
      </c>
      <c r="E1461" s="26" t="s">
        <v>48</v>
      </c>
      <c r="F1461" s="26">
        <f t="shared" si="88"/>
        <v>2</v>
      </c>
      <c r="G1461" s="13">
        <v>12</v>
      </c>
      <c r="H1461" s="15">
        <v>0.30210888000000002</v>
      </c>
      <c r="I1461" s="15">
        <v>0.26116781</v>
      </c>
      <c r="J1461" s="15">
        <f t="shared" si="89"/>
        <v>0.30210888000000002</v>
      </c>
      <c r="K1461" s="15">
        <f t="shared" si="90"/>
        <v>1.8099547511312217E-4</v>
      </c>
      <c r="L1461" s="15">
        <f t="shared" si="91"/>
        <v>5.4680340271493218E-5</v>
      </c>
    </row>
    <row r="1462" spans="2:12" ht="15" customHeight="1">
      <c r="B1462" s="13" t="s">
        <v>80</v>
      </c>
      <c r="C1462" s="13" t="s">
        <v>16</v>
      </c>
      <c r="D1462" s="13" t="s">
        <v>48</v>
      </c>
      <c r="E1462" s="26" t="s">
        <v>48</v>
      </c>
      <c r="F1462" s="26">
        <f t="shared" si="88"/>
        <v>4</v>
      </c>
      <c r="G1462" s="13">
        <v>12</v>
      </c>
      <c r="H1462" s="15">
        <v>0.29956038000000001</v>
      </c>
      <c r="I1462" s="15">
        <v>0.49983937000000001</v>
      </c>
      <c r="J1462" s="15">
        <f t="shared" si="89"/>
        <v>0.49983937000000001</v>
      </c>
      <c r="K1462" s="15">
        <f t="shared" si="90"/>
        <v>1.8099547511312217E-4</v>
      </c>
      <c r="L1462" s="15">
        <f t="shared" si="91"/>
        <v>9.0468664253393665E-5</v>
      </c>
    </row>
    <row r="1463" spans="2:12" ht="15" customHeight="1">
      <c r="B1463" s="13" t="s">
        <v>80</v>
      </c>
      <c r="C1463" s="13" t="s">
        <v>17</v>
      </c>
      <c r="D1463" s="13" t="s">
        <v>2</v>
      </c>
      <c r="E1463" s="26" t="s">
        <v>2</v>
      </c>
      <c r="F1463" s="26">
        <f t="shared" si="88"/>
        <v>1</v>
      </c>
      <c r="G1463" s="13">
        <v>12</v>
      </c>
      <c r="H1463" s="15">
        <v>8.0074350000000002E-2</v>
      </c>
      <c r="I1463" s="15">
        <v>-0.15391751000000001</v>
      </c>
      <c r="J1463" s="15">
        <f t="shared" si="89"/>
        <v>8.0074350000000002E-2</v>
      </c>
      <c r="K1463" s="15">
        <f t="shared" si="90"/>
        <v>1.8099547511312217E-4</v>
      </c>
      <c r="L1463" s="15">
        <f t="shared" si="91"/>
        <v>1.4493095022624435E-5</v>
      </c>
    </row>
    <row r="1464" spans="2:12" ht="15" customHeight="1">
      <c r="B1464" s="13" t="s">
        <v>80</v>
      </c>
      <c r="C1464" s="13" t="s">
        <v>18</v>
      </c>
      <c r="D1464" s="13" t="s">
        <v>2</v>
      </c>
      <c r="E1464" s="26" t="s">
        <v>2</v>
      </c>
      <c r="F1464" s="26">
        <f t="shared" si="88"/>
        <v>1</v>
      </c>
      <c r="G1464" s="13">
        <v>12</v>
      </c>
      <c r="H1464" s="15">
        <v>7.4730859999999996E-2</v>
      </c>
      <c r="I1464" s="15">
        <v>-0.17075299999999999</v>
      </c>
      <c r="J1464" s="15">
        <f t="shared" si="89"/>
        <v>7.4730859999999996E-2</v>
      </c>
      <c r="K1464" s="15">
        <f t="shared" si="90"/>
        <v>1.8099547511312217E-4</v>
      </c>
      <c r="L1464" s="15">
        <f t="shared" si="91"/>
        <v>1.3525947511312217E-5</v>
      </c>
    </row>
    <row r="1465" spans="2:12" ht="15" customHeight="1">
      <c r="B1465" s="13" t="s">
        <v>80</v>
      </c>
      <c r="C1465" s="13" t="s">
        <v>19</v>
      </c>
      <c r="D1465" s="13" t="s">
        <v>2</v>
      </c>
      <c r="E1465" s="26" t="s">
        <v>2</v>
      </c>
      <c r="F1465" s="26">
        <f t="shared" si="88"/>
        <v>1</v>
      </c>
      <c r="G1465" s="13">
        <v>12</v>
      </c>
      <c r="H1465" s="15">
        <v>4.9426350000000001E-2</v>
      </c>
      <c r="I1465" s="15">
        <v>-0.21267816</v>
      </c>
      <c r="J1465" s="15">
        <f t="shared" si="89"/>
        <v>4.9426350000000001E-2</v>
      </c>
      <c r="K1465" s="15">
        <f t="shared" si="90"/>
        <v>1.8099547511312217E-4</v>
      </c>
      <c r="L1465" s="15">
        <f t="shared" si="91"/>
        <v>8.9459457013574664E-6</v>
      </c>
    </row>
    <row r="1466" spans="2:12" ht="15" customHeight="1">
      <c r="B1466" s="13" t="s">
        <v>80</v>
      </c>
      <c r="C1466" s="13" t="s">
        <v>20</v>
      </c>
      <c r="D1466" s="13" t="s">
        <v>2</v>
      </c>
      <c r="E1466" s="26" t="s">
        <v>2</v>
      </c>
      <c r="F1466" s="26">
        <f t="shared" si="88"/>
        <v>1</v>
      </c>
      <c r="G1466" s="13">
        <v>12</v>
      </c>
      <c r="H1466" s="15">
        <v>3.2328280000000001E-2</v>
      </c>
      <c r="I1466" s="15">
        <v>-0.23641098999999999</v>
      </c>
      <c r="J1466" s="15">
        <f t="shared" si="89"/>
        <v>3.2328280000000001E-2</v>
      </c>
      <c r="K1466" s="15">
        <f t="shared" si="90"/>
        <v>1.8099547511312217E-4</v>
      </c>
      <c r="L1466" s="15">
        <f t="shared" si="91"/>
        <v>5.8512723981900456E-6</v>
      </c>
    </row>
    <row r="1467" spans="2:12" ht="15" customHeight="1">
      <c r="B1467" s="13" t="s">
        <v>80</v>
      </c>
      <c r="C1467" s="13" t="s">
        <v>21</v>
      </c>
      <c r="D1467" s="13" t="s">
        <v>2</v>
      </c>
      <c r="E1467" s="26" t="s">
        <v>2</v>
      </c>
      <c r="F1467" s="26">
        <f t="shared" si="88"/>
        <v>1</v>
      </c>
      <c r="G1467" s="13">
        <v>12</v>
      </c>
      <c r="H1467" s="15">
        <v>4.95781E-3</v>
      </c>
      <c r="I1467" s="15">
        <v>-0.27120246999999997</v>
      </c>
      <c r="J1467" s="15">
        <f t="shared" si="89"/>
        <v>4.95781E-3</v>
      </c>
      <c r="K1467" s="15">
        <f t="shared" si="90"/>
        <v>1.8099547511312217E-4</v>
      </c>
      <c r="L1467" s="15">
        <f t="shared" si="91"/>
        <v>8.9734117647058826E-7</v>
      </c>
    </row>
    <row r="1468" spans="2:12" ht="15" customHeight="1">
      <c r="B1468" s="13" t="s">
        <v>80</v>
      </c>
      <c r="C1468" s="13" t="s">
        <v>22</v>
      </c>
      <c r="D1468" s="13" t="s">
        <v>2</v>
      </c>
      <c r="E1468" s="26" t="s">
        <v>2</v>
      </c>
      <c r="F1468" s="26">
        <f t="shared" si="88"/>
        <v>1</v>
      </c>
      <c r="G1468" s="13">
        <v>12</v>
      </c>
      <c r="H1468" s="15">
        <v>1.692608E-2</v>
      </c>
      <c r="I1468" s="15">
        <v>-0.23294633000000001</v>
      </c>
      <c r="J1468" s="15">
        <f t="shared" si="89"/>
        <v>1.692608E-2</v>
      </c>
      <c r="K1468" s="15">
        <f t="shared" si="90"/>
        <v>1.8099547511312217E-4</v>
      </c>
      <c r="L1468" s="15">
        <f t="shared" si="91"/>
        <v>3.0635438914027147E-6</v>
      </c>
    </row>
    <row r="1469" spans="2:12" ht="15" customHeight="1">
      <c r="B1469" s="13" t="s">
        <v>80</v>
      </c>
      <c r="C1469" s="13" t="s">
        <v>24</v>
      </c>
      <c r="D1469" s="13" t="s">
        <v>2</v>
      </c>
      <c r="E1469" s="26" t="s">
        <v>2</v>
      </c>
      <c r="F1469" s="26">
        <f t="shared" si="88"/>
        <v>1</v>
      </c>
      <c r="G1469" s="13">
        <v>12</v>
      </c>
      <c r="H1469" s="15">
        <v>-0.55499140000000002</v>
      </c>
      <c r="I1469" s="15">
        <v>-1.81273939</v>
      </c>
      <c r="J1469" s="15">
        <f t="shared" si="89"/>
        <v>-0.55499140000000002</v>
      </c>
      <c r="K1469" s="15">
        <f t="shared" si="90"/>
        <v>1.8099547511312217E-4</v>
      </c>
      <c r="L1469" s="15">
        <f t="shared" si="91"/>
        <v>-1.0045093212669684E-4</v>
      </c>
    </row>
    <row r="1470" spans="2:12" ht="15" customHeight="1">
      <c r="B1470" s="13" t="s">
        <v>80</v>
      </c>
      <c r="C1470" s="13" t="s">
        <v>25</v>
      </c>
      <c r="D1470" s="13" t="s">
        <v>2</v>
      </c>
      <c r="E1470" s="26" t="s">
        <v>2</v>
      </c>
      <c r="F1470" s="26">
        <f t="shared" si="88"/>
        <v>1</v>
      </c>
      <c r="G1470" s="13">
        <v>12</v>
      </c>
      <c r="H1470" s="15">
        <v>-0.55828911000000003</v>
      </c>
      <c r="I1470" s="15">
        <v>-1.82358117</v>
      </c>
      <c r="J1470" s="15">
        <f t="shared" si="89"/>
        <v>-0.55828911000000003</v>
      </c>
      <c r="K1470" s="15">
        <f t="shared" si="90"/>
        <v>1.8099547511312217E-4</v>
      </c>
      <c r="L1470" s="15">
        <f t="shared" si="91"/>
        <v>-1.0104780271493213E-4</v>
      </c>
    </row>
    <row r="1471" spans="2:12" ht="15" customHeight="1">
      <c r="B1471" s="13" t="s">
        <v>80</v>
      </c>
      <c r="C1471" s="13" t="s">
        <v>26</v>
      </c>
      <c r="D1471" s="13" t="s">
        <v>2</v>
      </c>
      <c r="E1471" s="26" t="s">
        <v>48</v>
      </c>
      <c r="F1471" s="26">
        <f t="shared" si="88"/>
        <v>2</v>
      </c>
      <c r="G1471" s="13">
        <v>24</v>
      </c>
      <c r="H1471" s="15">
        <v>0.34815115000000002</v>
      </c>
      <c r="I1471" s="15">
        <v>0.31190092000000003</v>
      </c>
      <c r="J1471" s="15">
        <f t="shared" si="89"/>
        <v>0.34815115000000002</v>
      </c>
      <c r="K1471" s="15">
        <f t="shared" si="90"/>
        <v>3.6199095022624434E-4</v>
      </c>
      <c r="L1471" s="15">
        <f t="shared" si="91"/>
        <v>1.2602756561085973E-4</v>
      </c>
    </row>
    <row r="1472" spans="2:12" ht="15" customHeight="1">
      <c r="B1472" s="13" t="s">
        <v>80</v>
      </c>
      <c r="C1472" s="13" t="s">
        <v>27</v>
      </c>
      <c r="D1472" s="13" t="s">
        <v>2</v>
      </c>
      <c r="E1472" s="26" t="s">
        <v>48</v>
      </c>
      <c r="F1472" s="26">
        <f t="shared" si="88"/>
        <v>2</v>
      </c>
      <c r="G1472" s="13">
        <v>24</v>
      </c>
      <c r="H1472" s="15">
        <v>0.31394664</v>
      </c>
      <c r="I1472" s="15">
        <v>0.26318316000000003</v>
      </c>
      <c r="J1472" s="15">
        <f t="shared" si="89"/>
        <v>0.31394664</v>
      </c>
      <c r="K1472" s="15">
        <f t="shared" si="90"/>
        <v>3.6199095022624434E-4</v>
      </c>
      <c r="L1472" s="15">
        <f t="shared" si="91"/>
        <v>1.1364584253393665E-4</v>
      </c>
    </row>
    <row r="1473" spans="2:12" ht="15" customHeight="1">
      <c r="B1473" s="13" t="s">
        <v>80</v>
      </c>
      <c r="C1473" s="13" t="s">
        <v>28</v>
      </c>
      <c r="D1473" s="13" t="s">
        <v>2</v>
      </c>
      <c r="E1473" s="26" t="s">
        <v>48</v>
      </c>
      <c r="F1473" s="26">
        <f t="shared" si="88"/>
        <v>2</v>
      </c>
      <c r="G1473" s="13">
        <v>24</v>
      </c>
      <c r="H1473" s="15">
        <v>0.28089932000000001</v>
      </c>
      <c r="I1473" s="15">
        <v>0.21510436999999999</v>
      </c>
      <c r="J1473" s="15">
        <f t="shared" si="89"/>
        <v>0.28089932000000001</v>
      </c>
      <c r="K1473" s="15">
        <f t="shared" si="90"/>
        <v>3.6199095022624434E-4</v>
      </c>
      <c r="L1473" s="15">
        <f t="shared" si="91"/>
        <v>1.0168301176470588E-4</v>
      </c>
    </row>
    <row r="1474" spans="2:12" ht="15" customHeight="1">
      <c r="B1474" s="13" t="s">
        <v>80</v>
      </c>
      <c r="C1474" s="13" t="s">
        <v>29</v>
      </c>
      <c r="D1474" s="13" t="s">
        <v>48</v>
      </c>
      <c r="E1474" s="26" t="s">
        <v>48</v>
      </c>
      <c r="F1474" s="26">
        <f t="shared" si="88"/>
        <v>4</v>
      </c>
      <c r="G1474" s="13">
        <v>24</v>
      </c>
      <c r="H1474" s="15">
        <v>0.27972362000000001</v>
      </c>
      <c r="I1474" s="15">
        <v>0.45260102000000002</v>
      </c>
      <c r="J1474" s="15">
        <f t="shared" si="89"/>
        <v>0.45260102000000002</v>
      </c>
      <c r="K1474" s="15">
        <f t="shared" si="90"/>
        <v>3.6199095022624434E-4</v>
      </c>
      <c r="L1474" s="15">
        <f t="shared" si="91"/>
        <v>1.6383747330316742E-4</v>
      </c>
    </row>
    <row r="1475" spans="2:12" ht="15" customHeight="1">
      <c r="B1475" s="13" t="s">
        <v>80</v>
      </c>
      <c r="C1475" s="13" t="s">
        <v>30</v>
      </c>
      <c r="D1475" s="13" t="s">
        <v>2</v>
      </c>
      <c r="E1475" s="26" t="s">
        <v>2</v>
      </c>
      <c r="F1475" s="26">
        <f t="shared" si="88"/>
        <v>1</v>
      </c>
      <c r="G1475" s="13">
        <v>24</v>
      </c>
      <c r="H1475" s="15">
        <v>6.3696199999999994E-2</v>
      </c>
      <c r="I1475" s="15">
        <v>-0.19221365000000001</v>
      </c>
      <c r="J1475" s="15">
        <f t="shared" si="89"/>
        <v>6.3696199999999994E-2</v>
      </c>
      <c r="K1475" s="15">
        <f t="shared" si="90"/>
        <v>3.6199095022624434E-4</v>
      </c>
      <c r="L1475" s="15">
        <f t="shared" si="91"/>
        <v>2.3057447963800904E-5</v>
      </c>
    </row>
    <row r="1476" spans="2:12" ht="15" customHeight="1">
      <c r="B1476" s="13" t="s">
        <v>80</v>
      </c>
      <c r="C1476" s="13" t="s">
        <v>31</v>
      </c>
      <c r="D1476" s="13" t="s">
        <v>2</v>
      </c>
      <c r="E1476" s="26" t="s">
        <v>2</v>
      </c>
      <c r="F1476" s="26">
        <f t="shared" si="88"/>
        <v>1</v>
      </c>
      <c r="G1476" s="13">
        <v>24</v>
      </c>
      <c r="H1476" s="15">
        <v>5.8551279999999997E-2</v>
      </c>
      <c r="I1476" s="15">
        <v>-0.20828562</v>
      </c>
      <c r="J1476" s="15">
        <f t="shared" si="89"/>
        <v>5.8551279999999997E-2</v>
      </c>
      <c r="K1476" s="15">
        <f t="shared" si="90"/>
        <v>3.6199095022624434E-4</v>
      </c>
      <c r="L1476" s="15">
        <f t="shared" si="91"/>
        <v>2.1195033484162894E-5</v>
      </c>
    </row>
    <row r="1477" spans="2:12" ht="15" customHeight="1">
      <c r="B1477" s="13" t="s">
        <v>80</v>
      </c>
      <c r="C1477" s="13" t="s">
        <v>32</v>
      </c>
      <c r="D1477" s="13" t="s">
        <v>2</v>
      </c>
      <c r="E1477" s="26" t="s">
        <v>2</v>
      </c>
      <c r="F1477" s="26">
        <f t="shared" ref="F1477:F1540" si="92">IF(AND(D1477="Check",E1477="Check"),1, IF(AND(D1477="Check",E1477="Raise"),2, IF(AND(D1477="Raise",E1477="Check"),3, IF(AND(D1477="Raise",E1477="Raise"),4,"Error"))))</f>
        <v>1</v>
      </c>
      <c r="G1477" s="13">
        <v>24</v>
      </c>
      <c r="H1477" s="15">
        <v>3.4975609999999997E-2</v>
      </c>
      <c r="I1477" s="15">
        <v>-0.24775019000000001</v>
      </c>
      <c r="J1477" s="15">
        <f t="shared" ref="J1477:J1540" si="93">MAX(H1477:I1477)</f>
        <v>3.4975609999999997E-2</v>
      </c>
      <c r="K1477" s="15">
        <f t="shared" ref="K1477:K1540" si="94">G1477/SUM(G$4:G$5086)</f>
        <v>3.6199095022624434E-4</v>
      </c>
      <c r="L1477" s="15">
        <f t="shared" ref="L1477:L1540" si="95">K1477*J1477</f>
        <v>1.2660854298642533E-5</v>
      </c>
    </row>
    <row r="1478" spans="2:12" ht="15" customHeight="1">
      <c r="B1478" s="13" t="s">
        <v>80</v>
      </c>
      <c r="C1478" s="13" t="s">
        <v>33</v>
      </c>
      <c r="D1478" s="13" t="s">
        <v>2</v>
      </c>
      <c r="E1478" s="26" t="s">
        <v>2</v>
      </c>
      <c r="F1478" s="26">
        <f t="shared" si="92"/>
        <v>1</v>
      </c>
      <c r="G1478" s="13">
        <v>24</v>
      </c>
      <c r="H1478" s="15">
        <v>1.9526959999999999E-2</v>
      </c>
      <c r="I1478" s="15">
        <v>-0.26942748</v>
      </c>
      <c r="J1478" s="15">
        <f t="shared" si="93"/>
        <v>1.9526959999999999E-2</v>
      </c>
      <c r="K1478" s="15">
        <f t="shared" si="94"/>
        <v>3.6199095022624434E-4</v>
      </c>
      <c r="L1478" s="15">
        <f t="shared" si="95"/>
        <v>7.0685828054298639E-6</v>
      </c>
    </row>
    <row r="1479" spans="2:12" ht="15" customHeight="1">
      <c r="B1479" s="13" t="s">
        <v>80</v>
      </c>
      <c r="C1479" s="13" t="s">
        <v>34</v>
      </c>
      <c r="D1479" s="13" t="s">
        <v>2</v>
      </c>
      <c r="E1479" s="26" t="s">
        <v>2</v>
      </c>
      <c r="F1479" s="26">
        <f t="shared" si="92"/>
        <v>1</v>
      </c>
      <c r="G1479" s="13">
        <v>24</v>
      </c>
      <c r="H1479" s="15">
        <v>4.5253899999999998E-3</v>
      </c>
      <c r="I1479" s="15">
        <v>-0.29147036999999998</v>
      </c>
      <c r="J1479" s="15">
        <f t="shared" si="93"/>
        <v>4.5253899999999998E-3</v>
      </c>
      <c r="K1479" s="15">
        <f t="shared" si="94"/>
        <v>3.6199095022624434E-4</v>
      </c>
      <c r="L1479" s="15">
        <f t="shared" si="95"/>
        <v>1.6381502262443437E-6</v>
      </c>
    </row>
    <row r="1480" spans="2:12" ht="15" customHeight="1">
      <c r="B1480" s="13" t="s">
        <v>80</v>
      </c>
      <c r="C1480" s="13" t="s">
        <v>35</v>
      </c>
      <c r="D1480" s="13" t="s">
        <v>2</v>
      </c>
      <c r="E1480" s="26" t="s">
        <v>2</v>
      </c>
      <c r="F1480" s="26">
        <f t="shared" si="92"/>
        <v>1</v>
      </c>
      <c r="G1480" s="13">
        <v>24</v>
      </c>
      <c r="H1480" s="15">
        <v>1.6453010000000001E-2</v>
      </c>
      <c r="I1480" s="15">
        <v>-0.25372316</v>
      </c>
      <c r="J1480" s="15">
        <f t="shared" si="93"/>
        <v>1.6453010000000001E-2</v>
      </c>
      <c r="K1480" s="15">
        <f t="shared" si="94"/>
        <v>3.6199095022624434E-4</v>
      </c>
      <c r="L1480" s="15">
        <f t="shared" si="95"/>
        <v>5.9558407239819003E-6</v>
      </c>
    </row>
    <row r="1481" spans="2:12" ht="15" customHeight="1">
      <c r="B1481" s="13" t="s">
        <v>80</v>
      </c>
      <c r="C1481" s="13" t="s">
        <v>36</v>
      </c>
      <c r="D1481" s="13" t="s">
        <v>2</v>
      </c>
      <c r="E1481" s="26" t="s">
        <v>2</v>
      </c>
      <c r="F1481" s="26">
        <f t="shared" si="92"/>
        <v>1</v>
      </c>
      <c r="G1481" s="13">
        <v>24</v>
      </c>
      <c r="H1481" s="15">
        <v>-0.76343388000000001</v>
      </c>
      <c r="I1481" s="15">
        <v>-1.4335886</v>
      </c>
      <c r="J1481" s="15">
        <f t="shared" si="93"/>
        <v>-0.76343388000000001</v>
      </c>
      <c r="K1481" s="15">
        <f t="shared" si="94"/>
        <v>3.6199095022624434E-4</v>
      </c>
      <c r="L1481" s="15">
        <f t="shared" si="95"/>
        <v>-2.7635615565610862E-4</v>
      </c>
    </row>
    <row r="1482" spans="2:12" ht="15" customHeight="1">
      <c r="B1482" s="13" t="s">
        <v>80</v>
      </c>
      <c r="C1482" s="13" t="s">
        <v>37</v>
      </c>
      <c r="D1482" s="13" t="s">
        <v>2</v>
      </c>
      <c r="E1482" s="26" t="s">
        <v>2</v>
      </c>
      <c r="F1482" s="26">
        <f t="shared" si="92"/>
        <v>1</v>
      </c>
      <c r="G1482" s="13">
        <v>24</v>
      </c>
      <c r="H1482" s="15">
        <v>-0.56670498000000002</v>
      </c>
      <c r="I1482" s="15">
        <v>-1.81286579</v>
      </c>
      <c r="J1482" s="15">
        <f t="shared" si="93"/>
        <v>-0.56670498000000002</v>
      </c>
      <c r="K1482" s="15">
        <f t="shared" si="94"/>
        <v>3.6199095022624434E-4</v>
      </c>
      <c r="L1482" s="15">
        <f t="shared" si="95"/>
        <v>-2.0514207420814479E-4</v>
      </c>
    </row>
    <row r="1483" spans="2:12" ht="15" customHeight="1">
      <c r="B1483" s="13" t="s">
        <v>80</v>
      </c>
      <c r="C1483" s="13" t="s">
        <v>38</v>
      </c>
      <c r="D1483" s="13" t="s">
        <v>2</v>
      </c>
      <c r="E1483" s="26" t="s">
        <v>2</v>
      </c>
      <c r="F1483" s="26">
        <f t="shared" si="92"/>
        <v>1</v>
      </c>
      <c r="G1483" s="13">
        <v>24</v>
      </c>
      <c r="H1483" s="15">
        <v>-0.57112088000000005</v>
      </c>
      <c r="I1483" s="15">
        <v>-1.82519393</v>
      </c>
      <c r="J1483" s="15">
        <f t="shared" si="93"/>
        <v>-0.57112088000000005</v>
      </c>
      <c r="K1483" s="15">
        <f t="shared" si="94"/>
        <v>3.6199095022624434E-4</v>
      </c>
      <c r="L1483" s="15">
        <f t="shared" si="95"/>
        <v>-2.067405900452489E-4</v>
      </c>
    </row>
    <row r="1484" spans="2:12" ht="15" customHeight="1">
      <c r="B1484" s="13" t="s">
        <v>81</v>
      </c>
      <c r="C1484" s="13" t="s">
        <v>53</v>
      </c>
      <c r="D1484" s="13" t="s">
        <v>48</v>
      </c>
      <c r="E1484" s="26" t="s">
        <v>48</v>
      </c>
      <c r="F1484" s="26">
        <f t="shared" si="92"/>
        <v>4</v>
      </c>
      <c r="G1484" s="13">
        <v>12</v>
      </c>
      <c r="H1484" s="15">
        <v>0.46651176</v>
      </c>
      <c r="I1484" s="15">
        <v>0.50539542000000004</v>
      </c>
      <c r="J1484" s="15">
        <f t="shared" si="93"/>
        <v>0.50539542000000004</v>
      </c>
      <c r="K1484" s="15">
        <f t="shared" si="94"/>
        <v>1.8099547511312217E-4</v>
      </c>
      <c r="L1484" s="15">
        <f t="shared" si="95"/>
        <v>9.1474284162895931E-5</v>
      </c>
    </row>
    <row r="1485" spans="2:12" ht="15" customHeight="1">
      <c r="B1485" s="13" t="s">
        <v>81</v>
      </c>
      <c r="C1485" s="13" t="s">
        <v>1</v>
      </c>
      <c r="D1485" s="13" t="s">
        <v>48</v>
      </c>
      <c r="E1485" s="26" t="s">
        <v>48</v>
      </c>
      <c r="F1485" s="26">
        <f t="shared" si="92"/>
        <v>4</v>
      </c>
      <c r="G1485" s="13">
        <v>12</v>
      </c>
      <c r="H1485" s="15">
        <v>0.42782622999999997</v>
      </c>
      <c r="I1485" s="15">
        <v>0.45542432999999999</v>
      </c>
      <c r="J1485" s="15">
        <f t="shared" si="93"/>
        <v>0.45542432999999999</v>
      </c>
      <c r="K1485" s="15">
        <f t="shared" si="94"/>
        <v>1.8099547511312217E-4</v>
      </c>
      <c r="L1485" s="15">
        <f t="shared" si="95"/>
        <v>8.2429742986425334E-5</v>
      </c>
    </row>
    <row r="1486" spans="2:12" ht="15" customHeight="1">
      <c r="B1486" s="13" t="s">
        <v>81</v>
      </c>
      <c r="C1486" s="13" t="s">
        <v>3</v>
      </c>
      <c r="D1486" s="13" t="s">
        <v>48</v>
      </c>
      <c r="E1486" s="26" t="s">
        <v>48</v>
      </c>
      <c r="F1486" s="26">
        <f t="shared" si="92"/>
        <v>4</v>
      </c>
      <c r="G1486" s="13">
        <v>12</v>
      </c>
      <c r="H1486" s="15">
        <v>0.39085743000000001</v>
      </c>
      <c r="I1486" s="15">
        <v>0.40636640000000002</v>
      </c>
      <c r="J1486" s="15">
        <f t="shared" si="93"/>
        <v>0.40636640000000002</v>
      </c>
      <c r="K1486" s="15">
        <f t="shared" si="94"/>
        <v>1.8099547511312217E-4</v>
      </c>
      <c r="L1486" s="15">
        <f t="shared" si="95"/>
        <v>7.3550479638009051E-5</v>
      </c>
    </row>
    <row r="1487" spans="2:12" ht="15" customHeight="1">
      <c r="B1487" s="13" t="s">
        <v>81</v>
      </c>
      <c r="C1487" s="13" t="s">
        <v>5</v>
      </c>
      <c r="D1487" s="13" t="s">
        <v>2</v>
      </c>
      <c r="E1487" s="26" t="s">
        <v>2</v>
      </c>
      <c r="F1487" s="26">
        <f t="shared" si="92"/>
        <v>1</v>
      </c>
      <c r="G1487" s="13">
        <v>12</v>
      </c>
      <c r="H1487" s="15">
        <v>0.17239494</v>
      </c>
      <c r="I1487" s="15">
        <v>-1.7710389999999999E-2</v>
      </c>
      <c r="J1487" s="15">
        <f t="shared" si="93"/>
        <v>0.17239494</v>
      </c>
      <c r="K1487" s="15">
        <f t="shared" si="94"/>
        <v>1.8099547511312217E-4</v>
      </c>
      <c r="L1487" s="15">
        <f t="shared" si="95"/>
        <v>3.1202704072398186E-5</v>
      </c>
    </row>
    <row r="1488" spans="2:12" ht="15" customHeight="1">
      <c r="B1488" s="13" t="s">
        <v>81</v>
      </c>
      <c r="C1488" s="13" t="s">
        <v>6</v>
      </c>
      <c r="D1488" s="13" t="s">
        <v>2</v>
      </c>
      <c r="E1488" s="26" t="s">
        <v>2</v>
      </c>
      <c r="F1488" s="26">
        <f t="shared" si="92"/>
        <v>1</v>
      </c>
      <c r="G1488" s="13">
        <v>12</v>
      </c>
      <c r="H1488" s="15">
        <v>0.15957045</v>
      </c>
      <c r="I1488" s="15">
        <v>-4.9908849999999998E-2</v>
      </c>
      <c r="J1488" s="15">
        <f t="shared" si="93"/>
        <v>0.15957045</v>
      </c>
      <c r="K1488" s="15">
        <f t="shared" si="94"/>
        <v>1.8099547511312217E-4</v>
      </c>
      <c r="L1488" s="15">
        <f t="shared" si="95"/>
        <v>2.8881529411764705E-5</v>
      </c>
    </row>
    <row r="1489" spans="2:12" ht="15" customHeight="1">
      <c r="B1489" s="13" t="s">
        <v>81</v>
      </c>
      <c r="C1489" s="13" t="s">
        <v>7</v>
      </c>
      <c r="D1489" s="13" t="s">
        <v>2</v>
      </c>
      <c r="E1489" s="26" t="s">
        <v>2</v>
      </c>
      <c r="F1489" s="26">
        <f t="shared" si="92"/>
        <v>1</v>
      </c>
      <c r="G1489" s="13">
        <v>12</v>
      </c>
      <c r="H1489" s="15">
        <v>0.15471813000000001</v>
      </c>
      <c r="I1489" s="15">
        <v>-6.5220299999999995E-2</v>
      </c>
      <c r="J1489" s="15">
        <f t="shared" si="93"/>
        <v>0.15471813000000001</v>
      </c>
      <c r="K1489" s="15">
        <f t="shared" si="94"/>
        <v>1.8099547511312217E-4</v>
      </c>
      <c r="L1489" s="15">
        <f t="shared" si="95"/>
        <v>2.8003281447963801E-5</v>
      </c>
    </row>
    <row r="1490" spans="2:12" ht="15" customHeight="1">
      <c r="B1490" s="13" t="s">
        <v>81</v>
      </c>
      <c r="C1490" s="13" t="s">
        <v>8</v>
      </c>
      <c r="D1490" s="13" t="s">
        <v>2</v>
      </c>
      <c r="E1490" s="26" t="s">
        <v>2</v>
      </c>
      <c r="F1490" s="26">
        <f t="shared" si="92"/>
        <v>1</v>
      </c>
      <c r="G1490" s="13">
        <v>12</v>
      </c>
      <c r="H1490" s="15">
        <v>0.13481045999999999</v>
      </c>
      <c r="I1490" s="15">
        <v>-0.10086214</v>
      </c>
      <c r="J1490" s="15">
        <f t="shared" si="93"/>
        <v>0.13481045999999999</v>
      </c>
      <c r="K1490" s="15">
        <f t="shared" si="94"/>
        <v>1.8099547511312217E-4</v>
      </c>
      <c r="L1490" s="15">
        <f t="shared" si="95"/>
        <v>2.4400083257918551E-5</v>
      </c>
    </row>
    <row r="1491" spans="2:12" ht="15" customHeight="1">
      <c r="B1491" s="13" t="s">
        <v>81</v>
      </c>
      <c r="C1491" s="13" t="s">
        <v>9</v>
      </c>
      <c r="D1491" s="13" t="s">
        <v>2</v>
      </c>
      <c r="E1491" s="26" t="s">
        <v>2</v>
      </c>
      <c r="F1491" s="26">
        <f t="shared" si="92"/>
        <v>1</v>
      </c>
      <c r="G1491" s="13">
        <v>12</v>
      </c>
      <c r="H1491" s="15">
        <v>0.12696945000000001</v>
      </c>
      <c r="I1491" s="15">
        <v>-0.11837575</v>
      </c>
      <c r="J1491" s="15">
        <f t="shared" si="93"/>
        <v>0.12696945000000001</v>
      </c>
      <c r="K1491" s="15">
        <f t="shared" si="94"/>
        <v>1.8099547511312217E-4</v>
      </c>
      <c r="L1491" s="15">
        <f t="shared" si="95"/>
        <v>2.2980895927601812E-5</v>
      </c>
    </row>
    <row r="1492" spans="2:12" ht="15" customHeight="1">
      <c r="B1492" s="13" t="s">
        <v>81</v>
      </c>
      <c r="C1492" s="13" t="s">
        <v>10</v>
      </c>
      <c r="D1492" s="13" t="s">
        <v>2</v>
      </c>
      <c r="E1492" s="26" t="s">
        <v>2</v>
      </c>
      <c r="F1492" s="26">
        <f t="shared" si="92"/>
        <v>1</v>
      </c>
      <c r="G1492" s="13">
        <v>12</v>
      </c>
      <c r="H1492" s="15">
        <v>0.12960384</v>
      </c>
      <c r="I1492" s="15">
        <v>-9.0646930000000001E-2</v>
      </c>
      <c r="J1492" s="15">
        <f t="shared" si="93"/>
        <v>0.12960384</v>
      </c>
      <c r="K1492" s="15">
        <f t="shared" si="94"/>
        <v>1.8099547511312217E-4</v>
      </c>
      <c r="L1492" s="15">
        <f t="shared" si="95"/>
        <v>2.3457708597285069E-5</v>
      </c>
    </row>
    <row r="1493" spans="2:12" ht="15" customHeight="1">
      <c r="B1493" s="13" t="s">
        <v>81</v>
      </c>
      <c r="C1493" s="13" t="s">
        <v>11</v>
      </c>
      <c r="D1493" s="13" t="s">
        <v>2</v>
      </c>
      <c r="E1493" s="26" t="s">
        <v>2</v>
      </c>
      <c r="F1493" s="26">
        <f t="shared" si="92"/>
        <v>1</v>
      </c>
      <c r="G1493" s="13">
        <v>12</v>
      </c>
      <c r="H1493" s="15">
        <v>0.14943583999999999</v>
      </c>
      <c r="I1493" s="15">
        <v>-5.1546750000000002E-2</v>
      </c>
      <c r="J1493" s="15">
        <f t="shared" si="93"/>
        <v>0.14943583999999999</v>
      </c>
      <c r="K1493" s="15">
        <f t="shared" si="94"/>
        <v>1.8099547511312217E-4</v>
      </c>
      <c r="L1493" s="15">
        <f t="shared" si="95"/>
        <v>2.7047210859728502E-5</v>
      </c>
    </row>
    <row r="1494" spans="2:12" ht="15" customHeight="1">
      <c r="B1494" s="13" t="s">
        <v>81</v>
      </c>
      <c r="C1494" s="13" t="s">
        <v>12</v>
      </c>
      <c r="D1494" s="13" t="s">
        <v>2</v>
      </c>
      <c r="E1494" s="26" t="s">
        <v>2</v>
      </c>
      <c r="F1494" s="26">
        <f t="shared" si="92"/>
        <v>1</v>
      </c>
      <c r="G1494" s="13">
        <v>12</v>
      </c>
      <c r="H1494" s="15">
        <v>-0.73713967999999996</v>
      </c>
      <c r="I1494" s="15">
        <v>-1.40213806</v>
      </c>
      <c r="J1494" s="15">
        <f t="shared" si="93"/>
        <v>-0.73713967999999996</v>
      </c>
      <c r="K1494" s="15">
        <f t="shared" si="94"/>
        <v>1.8099547511312217E-4</v>
      </c>
      <c r="L1494" s="15">
        <f t="shared" si="95"/>
        <v>-1.3341894660633482E-4</v>
      </c>
    </row>
    <row r="1495" spans="2:12" ht="15" customHeight="1">
      <c r="B1495" s="13" t="s">
        <v>81</v>
      </c>
      <c r="C1495" s="13" t="s">
        <v>13</v>
      </c>
      <c r="D1495" s="13" t="s">
        <v>2</v>
      </c>
      <c r="E1495" s="26" t="s">
        <v>2</v>
      </c>
      <c r="F1495" s="26">
        <f t="shared" si="92"/>
        <v>1</v>
      </c>
      <c r="G1495" s="13">
        <v>12</v>
      </c>
      <c r="H1495" s="15">
        <v>-0.54890857999999998</v>
      </c>
      <c r="I1495" s="15">
        <v>-1.8164163099999999</v>
      </c>
      <c r="J1495" s="15">
        <f t="shared" si="93"/>
        <v>-0.54890857999999998</v>
      </c>
      <c r="K1495" s="15">
        <f t="shared" si="94"/>
        <v>1.8099547511312217E-4</v>
      </c>
      <c r="L1495" s="15">
        <f t="shared" si="95"/>
        <v>-9.9349969230769225E-5</v>
      </c>
    </row>
    <row r="1496" spans="2:12" ht="15" customHeight="1">
      <c r="B1496" s="13" t="s">
        <v>81</v>
      </c>
      <c r="C1496" s="13" t="s">
        <v>14</v>
      </c>
      <c r="D1496" s="13" t="s">
        <v>48</v>
      </c>
      <c r="E1496" s="26" t="s">
        <v>48</v>
      </c>
      <c r="F1496" s="26">
        <f t="shared" si="92"/>
        <v>4</v>
      </c>
      <c r="G1496" s="13">
        <v>12</v>
      </c>
      <c r="H1496" s="15">
        <v>0.47016490999999999</v>
      </c>
      <c r="I1496" s="15">
        <v>0.50827506</v>
      </c>
      <c r="J1496" s="15">
        <f t="shared" si="93"/>
        <v>0.50827506</v>
      </c>
      <c r="K1496" s="15">
        <f t="shared" si="94"/>
        <v>1.8099547511312217E-4</v>
      </c>
      <c r="L1496" s="15">
        <f t="shared" si="95"/>
        <v>9.1995485972850682E-5</v>
      </c>
    </row>
    <row r="1497" spans="2:12" ht="15" customHeight="1">
      <c r="B1497" s="13" t="s">
        <v>81</v>
      </c>
      <c r="C1497" s="13" t="s">
        <v>40</v>
      </c>
      <c r="D1497" s="13" t="s">
        <v>48</v>
      </c>
      <c r="E1497" s="26" t="s">
        <v>48</v>
      </c>
      <c r="F1497" s="26">
        <f t="shared" si="92"/>
        <v>4</v>
      </c>
      <c r="G1497" s="13">
        <v>12</v>
      </c>
      <c r="H1497" s="15">
        <v>0.43289369</v>
      </c>
      <c r="I1497" s="15">
        <v>0.45993296</v>
      </c>
      <c r="J1497" s="15">
        <f t="shared" si="93"/>
        <v>0.45993296</v>
      </c>
      <c r="K1497" s="15">
        <f t="shared" si="94"/>
        <v>1.8099547511312217E-4</v>
      </c>
      <c r="L1497" s="15">
        <f t="shared" si="95"/>
        <v>8.324578461538462E-5</v>
      </c>
    </row>
    <row r="1498" spans="2:12" ht="15" customHeight="1">
      <c r="B1498" s="13" t="s">
        <v>81</v>
      </c>
      <c r="C1498" s="13" t="s">
        <v>15</v>
      </c>
      <c r="D1498" s="13" t="s">
        <v>48</v>
      </c>
      <c r="E1498" s="26" t="s">
        <v>48</v>
      </c>
      <c r="F1498" s="26">
        <f t="shared" si="92"/>
        <v>4</v>
      </c>
      <c r="G1498" s="13">
        <v>12</v>
      </c>
      <c r="H1498" s="15">
        <v>0.3974027</v>
      </c>
      <c r="I1498" s="15">
        <v>0.41247941999999999</v>
      </c>
      <c r="J1498" s="15">
        <f t="shared" si="93"/>
        <v>0.41247941999999999</v>
      </c>
      <c r="K1498" s="15">
        <f t="shared" si="94"/>
        <v>1.8099547511312217E-4</v>
      </c>
      <c r="L1498" s="15">
        <f t="shared" si="95"/>
        <v>7.4656908597285068E-5</v>
      </c>
    </row>
    <row r="1499" spans="2:12" ht="15" customHeight="1">
      <c r="B1499" s="13" t="s">
        <v>81</v>
      </c>
      <c r="C1499" s="13" t="s">
        <v>16</v>
      </c>
      <c r="D1499" s="13" t="s">
        <v>48</v>
      </c>
      <c r="E1499" s="26" t="s">
        <v>48</v>
      </c>
      <c r="F1499" s="26">
        <f t="shared" si="92"/>
        <v>4</v>
      </c>
      <c r="G1499" s="13">
        <v>12</v>
      </c>
      <c r="H1499" s="15">
        <v>0.55575529999999995</v>
      </c>
      <c r="I1499" s="15">
        <v>0.84974919999999998</v>
      </c>
      <c r="J1499" s="15">
        <f t="shared" si="93"/>
        <v>0.84974919999999998</v>
      </c>
      <c r="K1499" s="15">
        <f t="shared" si="94"/>
        <v>1.8099547511312217E-4</v>
      </c>
      <c r="L1499" s="15">
        <f t="shared" si="95"/>
        <v>1.5380076018099546E-4</v>
      </c>
    </row>
    <row r="1500" spans="2:12" ht="15" customHeight="1">
      <c r="B1500" s="13" t="s">
        <v>81</v>
      </c>
      <c r="C1500" s="13" t="s">
        <v>17</v>
      </c>
      <c r="D1500" s="13" t="s">
        <v>2</v>
      </c>
      <c r="E1500" s="26" t="s">
        <v>2</v>
      </c>
      <c r="F1500" s="26">
        <f t="shared" si="92"/>
        <v>1</v>
      </c>
      <c r="G1500" s="13">
        <v>12</v>
      </c>
      <c r="H1500" s="15">
        <v>0.16751150000000001</v>
      </c>
      <c r="I1500" s="15">
        <v>-5.5771400000000004E-3</v>
      </c>
      <c r="J1500" s="15">
        <f t="shared" si="93"/>
        <v>0.16751150000000001</v>
      </c>
      <c r="K1500" s="15">
        <f t="shared" si="94"/>
        <v>1.8099547511312217E-4</v>
      </c>
      <c r="L1500" s="15">
        <f t="shared" si="95"/>
        <v>3.0318823529411765E-5</v>
      </c>
    </row>
    <row r="1501" spans="2:12" ht="15" customHeight="1">
      <c r="B1501" s="13" t="s">
        <v>81</v>
      </c>
      <c r="C1501" s="13" t="s">
        <v>18</v>
      </c>
      <c r="D1501" s="13" t="s">
        <v>2</v>
      </c>
      <c r="E1501" s="26" t="s">
        <v>2</v>
      </c>
      <c r="F1501" s="26">
        <f t="shared" si="92"/>
        <v>1</v>
      </c>
      <c r="G1501" s="13">
        <v>12</v>
      </c>
      <c r="H1501" s="15">
        <v>0.15280856000000001</v>
      </c>
      <c r="I1501" s="15">
        <v>-4.0079589999999998E-2</v>
      </c>
      <c r="J1501" s="15">
        <f t="shared" si="93"/>
        <v>0.15280856000000001</v>
      </c>
      <c r="K1501" s="15">
        <f t="shared" si="94"/>
        <v>1.8099547511312217E-4</v>
      </c>
      <c r="L1501" s="15">
        <f t="shared" si="95"/>
        <v>2.7657657918552039E-5</v>
      </c>
    </row>
    <row r="1502" spans="2:12" ht="15" customHeight="1">
      <c r="B1502" s="13" t="s">
        <v>81</v>
      </c>
      <c r="C1502" s="13" t="s">
        <v>19</v>
      </c>
      <c r="D1502" s="13" t="s">
        <v>2</v>
      </c>
      <c r="E1502" s="26" t="s">
        <v>2</v>
      </c>
      <c r="F1502" s="26">
        <f t="shared" si="92"/>
        <v>1</v>
      </c>
      <c r="G1502" s="13">
        <v>12</v>
      </c>
      <c r="H1502" s="15">
        <v>0.14628055000000001</v>
      </c>
      <c r="I1502" s="15">
        <v>-5.7462470000000002E-2</v>
      </c>
      <c r="J1502" s="15">
        <f t="shared" si="93"/>
        <v>0.14628055000000001</v>
      </c>
      <c r="K1502" s="15">
        <f t="shared" si="94"/>
        <v>1.8099547511312217E-4</v>
      </c>
      <c r="L1502" s="15">
        <f t="shared" si="95"/>
        <v>2.6476117647058825E-5</v>
      </c>
    </row>
    <row r="1503" spans="2:12" ht="15" customHeight="1">
      <c r="B1503" s="13" t="s">
        <v>81</v>
      </c>
      <c r="C1503" s="13" t="s">
        <v>20</v>
      </c>
      <c r="D1503" s="13" t="s">
        <v>2</v>
      </c>
      <c r="E1503" s="26" t="s">
        <v>2</v>
      </c>
      <c r="F1503" s="26">
        <f t="shared" si="92"/>
        <v>1</v>
      </c>
      <c r="G1503" s="13">
        <v>12</v>
      </c>
      <c r="H1503" s="15">
        <v>0.12284713999999999</v>
      </c>
      <c r="I1503" s="15">
        <v>-9.7096520000000006E-2</v>
      </c>
      <c r="J1503" s="15">
        <f t="shared" si="93"/>
        <v>0.12284713999999999</v>
      </c>
      <c r="K1503" s="15">
        <f t="shared" si="94"/>
        <v>1.8099547511312217E-4</v>
      </c>
      <c r="L1503" s="15">
        <f t="shared" si="95"/>
        <v>2.2234776470588233E-5</v>
      </c>
    </row>
    <row r="1504" spans="2:12" ht="15" customHeight="1">
      <c r="B1504" s="13" t="s">
        <v>81</v>
      </c>
      <c r="C1504" s="13" t="s">
        <v>21</v>
      </c>
      <c r="D1504" s="13" t="s">
        <v>2</v>
      </c>
      <c r="E1504" s="26" t="s">
        <v>2</v>
      </c>
      <c r="F1504" s="26">
        <f t="shared" si="92"/>
        <v>1</v>
      </c>
      <c r="G1504" s="13">
        <v>12</v>
      </c>
      <c r="H1504" s="15">
        <v>9.0844530000000007E-2</v>
      </c>
      <c r="I1504" s="15">
        <v>-0.13902294000000001</v>
      </c>
      <c r="J1504" s="15">
        <f t="shared" si="93"/>
        <v>9.0844530000000007E-2</v>
      </c>
      <c r="K1504" s="15">
        <f t="shared" si="94"/>
        <v>1.8099547511312217E-4</v>
      </c>
      <c r="L1504" s="15">
        <f t="shared" si="95"/>
        <v>1.644244886877828E-5</v>
      </c>
    </row>
    <row r="1505" spans="2:12" ht="15" customHeight="1">
      <c r="B1505" s="13" t="s">
        <v>81</v>
      </c>
      <c r="C1505" s="13" t="s">
        <v>22</v>
      </c>
      <c r="D1505" s="13" t="s">
        <v>2</v>
      </c>
      <c r="E1505" s="26" t="s">
        <v>2</v>
      </c>
      <c r="F1505" s="26">
        <f t="shared" si="92"/>
        <v>1</v>
      </c>
      <c r="G1505" s="13">
        <v>12</v>
      </c>
      <c r="H1505" s="15">
        <v>0.10370603</v>
      </c>
      <c r="I1505" s="15">
        <v>-0.10105825</v>
      </c>
      <c r="J1505" s="15">
        <f t="shared" si="93"/>
        <v>0.10370603</v>
      </c>
      <c r="K1505" s="15">
        <f t="shared" si="94"/>
        <v>1.8099547511312217E-4</v>
      </c>
      <c r="L1505" s="15">
        <f t="shared" si="95"/>
        <v>1.8770322171945702E-5</v>
      </c>
    </row>
    <row r="1506" spans="2:12" ht="15" customHeight="1">
      <c r="B1506" s="13" t="s">
        <v>81</v>
      </c>
      <c r="C1506" s="13" t="s">
        <v>23</v>
      </c>
      <c r="D1506" s="13" t="s">
        <v>2</v>
      </c>
      <c r="E1506" s="26" t="s">
        <v>2</v>
      </c>
      <c r="F1506" s="26">
        <f t="shared" si="92"/>
        <v>1</v>
      </c>
      <c r="G1506" s="13">
        <v>12</v>
      </c>
      <c r="H1506" s="15">
        <v>0.12341729</v>
      </c>
      <c r="I1506" s="15">
        <v>-6.2055850000000003E-2</v>
      </c>
      <c r="J1506" s="15">
        <f t="shared" si="93"/>
        <v>0.12341729</v>
      </c>
      <c r="K1506" s="15">
        <f t="shared" si="94"/>
        <v>1.8099547511312217E-4</v>
      </c>
      <c r="L1506" s="15">
        <f t="shared" si="95"/>
        <v>2.2337971040723981E-5</v>
      </c>
    </row>
    <row r="1507" spans="2:12" ht="15" customHeight="1">
      <c r="B1507" s="13" t="s">
        <v>81</v>
      </c>
      <c r="C1507" s="13" t="s">
        <v>25</v>
      </c>
      <c r="D1507" s="13" t="s">
        <v>2</v>
      </c>
      <c r="E1507" s="26" t="s">
        <v>2</v>
      </c>
      <c r="F1507" s="26">
        <f t="shared" si="92"/>
        <v>1</v>
      </c>
      <c r="G1507" s="13">
        <v>12</v>
      </c>
      <c r="H1507" s="15">
        <v>-0.55530124999999997</v>
      </c>
      <c r="I1507" s="15">
        <v>-1.82690956</v>
      </c>
      <c r="J1507" s="15">
        <f t="shared" si="93"/>
        <v>-0.55530124999999997</v>
      </c>
      <c r="K1507" s="15">
        <f t="shared" si="94"/>
        <v>1.8099547511312217E-4</v>
      </c>
      <c r="L1507" s="15">
        <f t="shared" si="95"/>
        <v>-1.0050701357466062E-4</v>
      </c>
    </row>
    <row r="1508" spans="2:12" ht="15" customHeight="1">
      <c r="B1508" s="13" t="s">
        <v>81</v>
      </c>
      <c r="C1508" s="13" t="s">
        <v>26</v>
      </c>
      <c r="D1508" s="13" t="s">
        <v>48</v>
      </c>
      <c r="E1508" s="26" t="s">
        <v>48</v>
      </c>
      <c r="F1508" s="26">
        <f t="shared" si="92"/>
        <v>4</v>
      </c>
      <c r="G1508" s="13">
        <v>24</v>
      </c>
      <c r="H1508" s="15">
        <v>0.44584807999999998</v>
      </c>
      <c r="I1508" s="15">
        <v>0.45872221000000002</v>
      </c>
      <c r="J1508" s="15">
        <f t="shared" si="93"/>
        <v>0.45872221000000002</v>
      </c>
      <c r="K1508" s="15">
        <f t="shared" si="94"/>
        <v>3.6199095022624434E-4</v>
      </c>
      <c r="L1508" s="15">
        <f t="shared" si="95"/>
        <v>1.6605328868778282E-4</v>
      </c>
    </row>
    <row r="1509" spans="2:12" ht="15" customHeight="1">
      <c r="B1509" s="13" t="s">
        <v>81</v>
      </c>
      <c r="C1509" s="13" t="s">
        <v>27</v>
      </c>
      <c r="D1509" s="13" t="s">
        <v>48</v>
      </c>
      <c r="E1509" s="26" t="s">
        <v>48</v>
      </c>
      <c r="F1509" s="26">
        <f t="shared" si="92"/>
        <v>4</v>
      </c>
      <c r="G1509" s="13">
        <v>24</v>
      </c>
      <c r="H1509" s="15">
        <v>0.41002788000000001</v>
      </c>
      <c r="I1509" s="15">
        <v>0.41134457000000002</v>
      </c>
      <c r="J1509" s="15">
        <f t="shared" si="93"/>
        <v>0.41134457000000002</v>
      </c>
      <c r="K1509" s="15">
        <f t="shared" si="94"/>
        <v>3.6199095022624434E-4</v>
      </c>
      <c r="L1509" s="15">
        <f t="shared" si="95"/>
        <v>1.4890301176470589E-4</v>
      </c>
    </row>
    <row r="1510" spans="2:12" ht="15" customHeight="1">
      <c r="B1510" s="13" t="s">
        <v>81</v>
      </c>
      <c r="C1510" s="13" t="s">
        <v>28</v>
      </c>
      <c r="D1510" s="13" t="s">
        <v>2</v>
      </c>
      <c r="E1510" s="26" t="s">
        <v>48</v>
      </c>
      <c r="F1510" s="26">
        <f t="shared" si="92"/>
        <v>2</v>
      </c>
      <c r="G1510" s="13">
        <v>24</v>
      </c>
      <c r="H1510" s="15">
        <v>0.37547511</v>
      </c>
      <c r="I1510" s="15">
        <v>0.36467283</v>
      </c>
      <c r="J1510" s="15">
        <f t="shared" si="93"/>
        <v>0.37547511</v>
      </c>
      <c r="K1510" s="15">
        <f t="shared" si="94"/>
        <v>3.6199095022624434E-4</v>
      </c>
      <c r="L1510" s="15">
        <f t="shared" si="95"/>
        <v>1.3591859185520361E-4</v>
      </c>
    </row>
    <row r="1511" spans="2:12" ht="15" customHeight="1">
      <c r="B1511" s="13" t="s">
        <v>81</v>
      </c>
      <c r="C1511" s="13" t="s">
        <v>29</v>
      </c>
      <c r="D1511" s="13" t="s">
        <v>48</v>
      </c>
      <c r="E1511" s="26" t="s">
        <v>48</v>
      </c>
      <c r="F1511" s="26">
        <f t="shared" si="92"/>
        <v>4</v>
      </c>
      <c r="G1511" s="13">
        <v>24</v>
      </c>
      <c r="H1511" s="15">
        <v>0.52882976999999998</v>
      </c>
      <c r="I1511" s="15">
        <v>0.79833746999999999</v>
      </c>
      <c r="J1511" s="15">
        <f t="shared" si="93"/>
        <v>0.79833746999999999</v>
      </c>
      <c r="K1511" s="15">
        <f t="shared" si="94"/>
        <v>3.6199095022624434E-4</v>
      </c>
      <c r="L1511" s="15">
        <f t="shared" si="95"/>
        <v>2.8899093936651582E-4</v>
      </c>
    </row>
    <row r="1512" spans="2:12" ht="15" customHeight="1">
      <c r="B1512" s="13" t="s">
        <v>81</v>
      </c>
      <c r="C1512" s="13" t="s">
        <v>30</v>
      </c>
      <c r="D1512" s="13" t="s">
        <v>2</v>
      </c>
      <c r="E1512" s="26" t="s">
        <v>2</v>
      </c>
      <c r="F1512" s="26">
        <f t="shared" si="92"/>
        <v>1</v>
      </c>
      <c r="G1512" s="13">
        <v>24</v>
      </c>
      <c r="H1512" s="15">
        <v>0.15041099999999999</v>
      </c>
      <c r="I1512" s="15">
        <v>-4.5591810000000003E-2</v>
      </c>
      <c r="J1512" s="15">
        <f t="shared" si="93"/>
        <v>0.15041099999999999</v>
      </c>
      <c r="K1512" s="15">
        <f t="shared" si="94"/>
        <v>3.6199095022624434E-4</v>
      </c>
      <c r="L1512" s="15">
        <f t="shared" si="95"/>
        <v>5.4447420814479633E-5</v>
      </c>
    </row>
    <row r="1513" spans="2:12" ht="15" customHeight="1">
      <c r="B1513" s="13" t="s">
        <v>81</v>
      </c>
      <c r="C1513" s="13" t="s">
        <v>31</v>
      </c>
      <c r="D1513" s="13" t="s">
        <v>2</v>
      </c>
      <c r="E1513" s="26" t="s">
        <v>2</v>
      </c>
      <c r="F1513" s="26">
        <f t="shared" si="92"/>
        <v>1</v>
      </c>
      <c r="G1513" s="13">
        <v>24</v>
      </c>
      <c r="H1513" s="15">
        <v>0.13608031000000001</v>
      </c>
      <c r="I1513" s="15">
        <v>-7.8961080000000003E-2</v>
      </c>
      <c r="J1513" s="15">
        <f t="shared" si="93"/>
        <v>0.13608031000000001</v>
      </c>
      <c r="K1513" s="15">
        <f t="shared" si="94"/>
        <v>3.6199095022624434E-4</v>
      </c>
      <c r="L1513" s="15">
        <f t="shared" si="95"/>
        <v>4.9259840723981904E-5</v>
      </c>
    </row>
    <row r="1514" spans="2:12" ht="15" customHeight="1">
      <c r="B1514" s="13" t="s">
        <v>81</v>
      </c>
      <c r="C1514" s="13" t="s">
        <v>32</v>
      </c>
      <c r="D1514" s="13" t="s">
        <v>2</v>
      </c>
      <c r="E1514" s="26" t="s">
        <v>2</v>
      </c>
      <c r="F1514" s="26">
        <f t="shared" si="92"/>
        <v>1</v>
      </c>
      <c r="G1514" s="13">
        <v>24</v>
      </c>
      <c r="H1514" s="15">
        <v>0.12974622</v>
      </c>
      <c r="I1514" s="15">
        <v>-9.5690049999999999E-2</v>
      </c>
      <c r="J1514" s="15">
        <f t="shared" si="93"/>
        <v>0.12974622</v>
      </c>
      <c r="K1514" s="15">
        <f t="shared" si="94"/>
        <v>3.6199095022624434E-4</v>
      </c>
      <c r="L1514" s="15">
        <f t="shared" si="95"/>
        <v>4.6966957466063347E-5</v>
      </c>
    </row>
    <row r="1515" spans="2:12" ht="15" customHeight="1">
      <c r="B1515" s="13" t="s">
        <v>81</v>
      </c>
      <c r="C1515" s="13" t="s">
        <v>33</v>
      </c>
      <c r="D1515" s="13" t="s">
        <v>2</v>
      </c>
      <c r="E1515" s="26" t="s">
        <v>2</v>
      </c>
      <c r="F1515" s="26">
        <f t="shared" si="92"/>
        <v>1</v>
      </c>
      <c r="G1515" s="13">
        <v>24</v>
      </c>
      <c r="H1515" s="15">
        <v>0.10794249</v>
      </c>
      <c r="I1515" s="15">
        <v>-0.13301387000000001</v>
      </c>
      <c r="J1515" s="15">
        <f t="shared" si="93"/>
        <v>0.10794249</v>
      </c>
      <c r="K1515" s="15">
        <f t="shared" si="94"/>
        <v>3.6199095022624434E-4</v>
      </c>
      <c r="L1515" s="15">
        <f t="shared" si="95"/>
        <v>3.907420452488688E-5</v>
      </c>
    </row>
    <row r="1516" spans="2:12" ht="15" customHeight="1">
      <c r="B1516" s="13" t="s">
        <v>81</v>
      </c>
      <c r="C1516" s="13" t="s">
        <v>34</v>
      </c>
      <c r="D1516" s="13" t="s">
        <v>2</v>
      </c>
      <c r="E1516" s="26" t="s">
        <v>2</v>
      </c>
      <c r="F1516" s="26">
        <f t="shared" si="92"/>
        <v>1</v>
      </c>
      <c r="G1516" s="13">
        <v>24</v>
      </c>
      <c r="H1516" s="15">
        <v>8.8320819999999994E-2</v>
      </c>
      <c r="I1516" s="15">
        <v>-0.16207036999999999</v>
      </c>
      <c r="J1516" s="15">
        <f t="shared" si="93"/>
        <v>8.8320819999999994E-2</v>
      </c>
      <c r="K1516" s="15">
        <f t="shared" si="94"/>
        <v>3.6199095022624434E-4</v>
      </c>
      <c r="L1516" s="15">
        <f t="shared" si="95"/>
        <v>3.1971337556561082E-5</v>
      </c>
    </row>
    <row r="1517" spans="2:12" ht="15" customHeight="1">
      <c r="B1517" s="13" t="s">
        <v>81</v>
      </c>
      <c r="C1517" s="13" t="s">
        <v>35</v>
      </c>
      <c r="D1517" s="13" t="s">
        <v>2</v>
      </c>
      <c r="E1517" s="26" t="s">
        <v>2</v>
      </c>
      <c r="F1517" s="26">
        <f t="shared" si="92"/>
        <v>1</v>
      </c>
      <c r="G1517" s="13">
        <v>24</v>
      </c>
      <c r="H1517" s="15">
        <v>0.10123740000000001</v>
      </c>
      <c r="I1517" s="15">
        <v>-0.12460926999999999</v>
      </c>
      <c r="J1517" s="15">
        <f t="shared" si="93"/>
        <v>0.10123740000000001</v>
      </c>
      <c r="K1517" s="15">
        <f t="shared" si="94"/>
        <v>3.6199095022624434E-4</v>
      </c>
      <c r="L1517" s="15">
        <f t="shared" si="95"/>
        <v>3.6647022624434393E-5</v>
      </c>
    </row>
    <row r="1518" spans="2:12" ht="15" customHeight="1">
      <c r="B1518" s="13" t="s">
        <v>81</v>
      </c>
      <c r="C1518" s="13" t="s">
        <v>36</v>
      </c>
      <c r="D1518" s="13" t="s">
        <v>2</v>
      </c>
      <c r="E1518" s="26" t="s">
        <v>2</v>
      </c>
      <c r="F1518" s="26">
        <f t="shared" si="92"/>
        <v>1</v>
      </c>
      <c r="G1518" s="13">
        <v>24</v>
      </c>
      <c r="H1518" s="15">
        <v>0.12074825</v>
      </c>
      <c r="I1518" s="15">
        <v>-8.6128629999999998E-2</v>
      </c>
      <c r="J1518" s="15">
        <f t="shared" si="93"/>
        <v>0.12074825</v>
      </c>
      <c r="K1518" s="15">
        <f t="shared" si="94"/>
        <v>3.6199095022624434E-4</v>
      </c>
      <c r="L1518" s="15">
        <f t="shared" si="95"/>
        <v>4.3709773755656109E-5</v>
      </c>
    </row>
    <row r="1519" spans="2:12" ht="15" customHeight="1">
      <c r="B1519" s="13" t="s">
        <v>81</v>
      </c>
      <c r="C1519" s="13" t="s">
        <v>37</v>
      </c>
      <c r="D1519" s="13" t="s">
        <v>2</v>
      </c>
      <c r="E1519" s="26" t="s">
        <v>2</v>
      </c>
      <c r="F1519" s="26">
        <f t="shared" si="92"/>
        <v>1</v>
      </c>
      <c r="G1519" s="13">
        <v>24</v>
      </c>
      <c r="H1519" s="15">
        <v>-0.75744248000000003</v>
      </c>
      <c r="I1519" s="15">
        <v>-1.42042117</v>
      </c>
      <c r="J1519" s="15">
        <f t="shared" si="93"/>
        <v>-0.75744248000000003</v>
      </c>
      <c r="K1519" s="15">
        <f t="shared" si="94"/>
        <v>3.6199095022624434E-4</v>
      </c>
      <c r="L1519" s="15">
        <f t="shared" si="95"/>
        <v>-2.7418732307692308E-4</v>
      </c>
    </row>
    <row r="1520" spans="2:12" ht="15" customHeight="1">
      <c r="B1520" s="13" t="s">
        <v>81</v>
      </c>
      <c r="C1520" s="13" t="s">
        <v>38</v>
      </c>
      <c r="D1520" s="13" t="s">
        <v>2</v>
      </c>
      <c r="E1520" s="26" t="s">
        <v>2</v>
      </c>
      <c r="F1520" s="26">
        <f t="shared" si="92"/>
        <v>1</v>
      </c>
      <c r="G1520" s="13">
        <v>24</v>
      </c>
      <c r="H1520" s="15">
        <v>-0.56912425</v>
      </c>
      <c r="I1520" s="15">
        <v>-1.82903305</v>
      </c>
      <c r="J1520" s="15">
        <f t="shared" si="93"/>
        <v>-0.56912425</v>
      </c>
      <c r="K1520" s="15">
        <f t="shared" si="94"/>
        <v>3.6199095022624434E-4</v>
      </c>
      <c r="L1520" s="15">
        <f t="shared" si="95"/>
        <v>-2.0601782805429865E-4</v>
      </c>
    </row>
    <row r="1521" spans="2:12" ht="15" customHeight="1">
      <c r="B1521" s="13" t="s">
        <v>82</v>
      </c>
      <c r="C1521" s="13" t="s">
        <v>53</v>
      </c>
      <c r="D1521" s="13" t="s">
        <v>48</v>
      </c>
      <c r="E1521" s="26" t="s">
        <v>48</v>
      </c>
      <c r="F1521" s="26">
        <f t="shared" si="92"/>
        <v>4</v>
      </c>
      <c r="G1521" s="13">
        <v>12</v>
      </c>
      <c r="H1521" s="15">
        <v>0.66043125999999996</v>
      </c>
      <c r="I1521" s="15">
        <v>0.78048390000000001</v>
      </c>
      <c r="J1521" s="15">
        <f t="shared" si="93"/>
        <v>0.78048390000000001</v>
      </c>
      <c r="K1521" s="15">
        <f t="shared" si="94"/>
        <v>1.8099547511312217E-4</v>
      </c>
      <c r="L1521" s="15">
        <f t="shared" si="95"/>
        <v>1.4126405429864254E-4</v>
      </c>
    </row>
    <row r="1522" spans="2:12" ht="15" customHeight="1">
      <c r="B1522" s="13" t="s">
        <v>82</v>
      </c>
      <c r="C1522" s="13" t="s">
        <v>1</v>
      </c>
      <c r="D1522" s="13" t="s">
        <v>48</v>
      </c>
      <c r="E1522" s="26" t="s">
        <v>48</v>
      </c>
      <c r="F1522" s="26">
        <f t="shared" si="92"/>
        <v>4</v>
      </c>
      <c r="G1522" s="13">
        <v>12</v>
      </c>
      <c r="H1522" s="15">
        <v>0.62095674000000001</v>
      </c>
      <c r="I1522" s="15">
        <v>0.73238862000000005</v>
      </c>
      <c r="J1522" s="15">
        <f t="shared" si="93"/>
        <v>0.73238862000000005</v>
      </c>
      <c r="K1522" s="15">
        <f t="shared" si="94"/>
        <v>1.8099547511312217E-4</v>
      </c>
      <c r="L1522" s="15">
        <f t="shared" si="95"/>
        <v>1.3255902624434389E-4</v>
      </c>
    </row>
    <row r="1523" spans="2:12" ht="15" customHeight="1">
      <c r="B1523" s="13" t="s">
        <v>82</v>
      </c>
      <c r="C1523" s="13" t="s">
        <v>3</v>
      </c>
      <c r="D1523" s="13" t="s">
        <v>48</v>
      </c>
      <c r="E1523" s="26" t="s">
        <v>48</v>
      </c>
      <c r="F1523" s="26">
        <f t="shared" si="92"/>
        <v>4</v>
      </c>
      <c r="G1523" s="13">
        <v>12</v>
      </c>
      <c r="H1523" s="15">
        <v>0.58246609000000005</v>
      </c>
      <c r="I1523" s="15">
        <v>0.68484866</v>
      </c>
      <c r="J1523" s="15">
        <f t="shared" si="93"/>
        <v>0.68484866</v>
      </c>
      <c r="K1523" s="15">
        <f t="shared" si="94"/>
        <v>1.8099547511312217E-4</v>
      </c>
      <c r="L1523" s="15">
        <f t="shared" si="95"/>
        <v>1.2395450859728507E-4</v>
      </c>
    </row>
    <row r="1524" spans="2:12" ht="15" customHeight="1">
      <c r="B1524" s="13" t="s">
        <v>82</v>
      </c>
      <c r="C1524" s="13" t="s">
        <v>5</v>
      </c>
      <c r="D1524" s="13" t="s">
        <v>2</v>
      </c>
      <c r="E1524" s="26" t="s">
        <v>48</v>
      </c>
      <c r="F1524" s="26">
        <f t="shared" si="92"/>
        <v>2</v>
      </c>
      <c r="G1524" s="13">
        <v>12</v>
      </c>
      <c r="H1524" s="15">
        <v>0.34496186000000001</v>
      </c>
      <c r="I1524" s="15">
        <v>0.22854645000000001</v>
      </c>
      <c r="J1524" s="15">
        <f t="shared" si="93"/>
        <v>0.34496186000000001</v>
      </c>
      <c r="K1524" s="15">
        <f t="shared" si="94"/>
        <v>1.8099547511312217E-4</v>
      </c>
      <c r="L1524" s="15">
        <f t="shared" si="95"/>
        <v>6.2436535746606336E-5</v>
      </c>
    </row>
    <row r="1525" spans="2:12" ht="15" customHeight="1">
      <c r="B1525" s="13" t="s">
        <v>82</v>
      </c>
      <c r="C1525" s="13" t="s">
        <v>6</v>
      </c>
      <c r="D1525" s="13" t="s">
        <v>2</v>
      </c>
      <c r="E1525" s="26" t="s">
        <v>2</v>
      </c>
      <c r="F1525" s="26">
        <f t="shared" si="92"/>
        <v>1</v>
      </c>
      <c r="G1525" s="13">
        <v>12</v>
      </c>
      <c r="H1525" s="15">
        <v>0.31973542999999999</v>
      </c>
      <c r="I1525" s="15">
        <v>0.18876503</v>
      </c>
      <c r="J1525" s="15">
        <f t="shared" si="93"/>
        <v>0.31973542999999999</v>
      </c>
      <c r="K1525" s="15">
        <f t="shared" si="94"/>
        <v>1.8099547511312217E-4</v>
      </c>
      <c r="L1525" s="15">
        <f t="shared" si="95"/>
        <v>5.787066606334841E-5</v>
      </c>
    </row>
    <row r="1526" spans="2:12" ht="15" customHeight="1">
      <c r="B1526" s="13" t="s">
        <v>82</v>
      </c>
      <c r="C1526" s="13" t="s">
        <v>7</v>
      </c>
      <c r="D1526" s="13" t="s">
        <v>2</v>
      </c>
      <c r="E1526" s="26" t="s">
        <v>2</v>
      </c>
      <c r="F1526" s="26">
        <f t="shared" si="92"/>
        <v>1</v>
      </c>
      <c r="G1526" s="13">
        <v>12</v>
      </c>
      <c r="H1526" s="15">
        <v>0.30521438000000001</v>
      </c>
      <c r="I1526" s="15">
        <v>0.15477931</v>
      </c>
      <c r="J1526" s="15">
        <f t="shared" si="93"/>
        <v>0.30521438000000001</v>
      </c>
      <c r="K1526" s="15">
        <f t="shared" si="94"/>
        <v>1.8099547511312217E-4</v>
      </c>
      <c r="L1526" s="15">
        <f t="shared" si="95"/>
        <v>5.5242421719457014E-5</v>
      </c>
    </row>
    <row r="1527" spans="2:12" ht="15" customHeight="1">
      <c r="B1527" s="13" t="s">
        <v>82</v>
      </c>
      <c r="C1527" s="13" t="s">
        <v>8</v>
      </c>
      <c r="D1527" s="13" t="s">
        <v>2</v>
      </c>
      <c r="E1527" s="26" t="s">
        <v>2</v>
      </c>
      <c r="F1527" s="26">
        <f t="shared" si="92"/>
        <v>1</v>
      </c>
      <c r="G1527" s="13">
        <v>12</v>
      </c>
      <c r="H1527" s="15">
        <v>0.30014513999999998</v>
      </c>
      <c r="I1527" s="15">
        <v>0.13954496999999999</v>
      </c>
      <c r="J1527" s="15">
        <f t="shared" si="93"/>
        <v>0.30014513999999998</v>
      </c>
      <c r="K1527" s="15">
        <f t="shared" si="94"/>
        <v>1.8099547511312217E-4</v>
      </c>
      <c r="L1527" s="15">
        <f t="shared" si="95"/>
        <v>5.4324912217194567E-5</v>
      </c>
    </row>
    <row r="1528" spans="2:12" ht="15" customHeight="1">
      <c r="B1528" s="13" t="s">
        <v>82</v>
      </c>
      <c r="C1528" s="13" t="s">
        <v>9</v>
      </c>
      <c r="D1528" s="13" t="s">
        <v>2</v>
      </c>
      <c r="E1528" s="26" t="s">
        <v>2</v>
      </c>
      <c r="F1528" s="26">
        <f t="shared" si="92"/>
        <v>1</v>
      </c>
      <c r="G1528" s="13">
        <v>12</v>
      </c>
      <c r="H1528" s="15">
        <v>0.28485354000000002</v>
      </c>
      <c r="I1528" s="15">
        <v>0.10400927</v>
      </c>
      <c r="J1528" s="15">
        <f t="shared" si="93"/>
        <v>0.28485354000000002</v>
      </c>
      <c r="K1528" s="15">
        <f t="shared" si="94"/>
        <v>1.8099547511312217E-4</v>
      </c>
      <c r="L1528" s="15">
        <f t="shared" si="95"/>
        <v>5.1557201809954755E-5</v>
      </c>
    </row>
    <row r="1529" spans="2:12" ht="15" customHeight="1">
      <c r="B1529" s="13" t="s">
        <v>82</v>
      </c>
      <c r="C1529" s="13" t="s">
        <v>10</v>
      </c>
      <c r="D1529" s="13" t="s">
        <v>2</v>
      </c>
      <c r="E1529" s="26" t="s">
        <v>2</v>
      </c>
      <c r="F1529" s="26">
        <f t="shared" si="92"/>
        <v>1</v>
      </c>
      <c r="G1529" s="13">
        <v>12</v>
      </c>
      <c r="H1529" s="15">
        <v>0.28896153000000002</v>
      </c>
      <c r="I1529" s="15">
        <v>0.13096068999999999</v>
      </c>
      <c r="J1529" s="15">
        <f t="shared" si="93"/>
        <v>0.28896153000000002</v>
      </c>
      <c r="K1529" s="15">
        <f t="shared" si="94"/>
        <v>1.8099547511312217E-4</v>
      </c>
      <c r="L1529" s="15">
        <f t="shared" si="95"/>
        <v>5.230072941176471E-5</v>
      </c>
    </row>
    <row r="1530" spans="2:12" ht="15" customHeight="1">
      <c r="B1530" s="13" t="s">
        <v>82</v>
      </c>
      <c r="C1530" s="13" t="s">
        <v>11</v>
      </c>
      <c r="D1530" s="13" t="s">
        <v>2</v>
      </c>
      <c r="E1530" s="26" t="s">
        <v>2</v>
      </c>
      <c r="F1530" s="26">
        <f t="shared" si="92"/>
        <v>1</v>
      </c>
      <c r="G1530" s="13">
        <v>12</v>
      </c>
      <c r="H1530" s="15">
        <v>0.31097320000000001</v>
      </c>
      <c r="I1530" s="15">
        <v>0.17156552999999999</v>
      </c>
      <c r="J1530" s="15">
        <f t="shared" si="93"/>
        <v>0.31097320000000001</v>
      </c>
      <c r="K1530" s="15">
        <f t="shared" si="94"/>
        <v>1.8099547511312217E-4</v>
      </c>
      <c r="L1530" s="15">
        <f t="shared" si="95"/>
        <v>5.6284742081447966E-5</v>
      </c>
    </row>
    <row r="1531" spans="2:12" ht="15" customHeight="1">
      <c r="B1531" s="13" t="s">
        <v>82</v>
      </c>
      <c r="C1531" s="13" t="s">
        <v>12</v>
      </c>
      <c r="D1531" s="13" t="s">
        <v>2</v>
      </c>
      <c r="E1531" s="26" t="s">
        <v>48</v>
      </c>
      <c r="F1531" s="26">
        <f t="shared" si="92"/>
        <v>2</v>
      </c>
      <c r="G1531" s="13">
        <v>12</v>
      </c>
      <c r="H1531" s="15">
        <v>0.33508297999999997</v>
      </c>
      <c r="I1531" s="15">
        <v>0.21552640000000001</v>
      </c>
      <c r="J1531" s="15">
        <f t="shared" si="93"/>
        <v>0.33508297999999997</v>
      </c>
      <c r="K1531" s="15">
        <f t="shared" si="94"/>
        <v>1.8099547511312217E-4</v>
      </c>
      <c r="L1531" s="15">
        <f t="shared" si="95"/>
        <v>6.0648503167420807E-5</v>
      </c>
    </row>
    <row r="1532" spans="2:12" ht="15" customHeight="1">
      <c r="B1532" s="13" t="s">
        <v>82</v>
      </c>
      <c r="C1532" s="13" t="s">
        <v>13</v>
      </c>
      <c r="D1532" s="13" t="s">
        <v>2</v>
      </c>
      <c r="E1532" s="26" t="s">
        <v>2</v>
      </c>
      <c r="F1532" s="26">
        <f t="shared" si="92"/>
        <v>1</v>
      </c>
      <c r="G1532" s="13">
        <v>12</v>
      </c>
      <c r="H1532" s="15">
        <v>-0.67750812999999999</v>
      </c>
      <c r="I1532" s="15">
        <v>-1.2871830099999999</v>
      </c>
      <c r="J1532" s="15">
        <f t="shared" si="93"/>
        <v>-0.67750812999999999</v>
      </c>
      <c r="K1532" s="15">
        <f t="shared" si="94"/>
        <v>1.8099547511312217E-4</v>
      </c>
      <c r="L1532" s="15">
        <f t="shared" si="95"/>
        <v>-1.2262590588235295E-4</v>
      </c>
    </row>
    <row r="1533" spans="2:12" ht="15" customHeight="1">
      <c r="B1533" s="13" t="s">
        <v>82</v>
      </c>
      <c r="C1533" s="13" t="s">
        <v>14</v>
      </c>
      <c r="D1533" s="13" t="s">
        <v>48</v>
      </c>
      <c r="E1533" s="26" t="s">
        <v>48</v>
      </c>
      <c r="F1533" s="26">
        <f t="shared" si="92"/>
        <v>4</v>
      </c>
      <c r="G1533" s="13">
        <v>12</v>
      </c>
      <c r="H1533" s="15">
        <v>0.66284745</v>
      </c>
      <c r="I1533" s="15">
        <v>0.78162578999999999</v>
      </c>
      <c r="J1533" s="15">
        <f t="shared" si="93"/>
        <v>0.78162578999999999</v>
      </c>
      <c r="K1533" s="15">
        <f t="shared" si="94"/>
        <v>1.8099547511312217E-4</v>
      </c>
      <c r="L1533" s="15">
        <f t="shared" si="95"/>
        <v>1.4147073122171944E-4</v>
      </c>
    </row>
    <row r="1534" spans="2:12" ht="15" customHeight="1">
      <c r="B1534" s="13" t="s">
        <v>82</v>
      </c>
      <c r="C1534" s="13" t="s">
        <v>40</v>
      </c>
      <c r="D1534" s="13" t="s">
        <v>48</v>
      </c>
      <c r="E1534" s="26" t="s">
        <v>48</v>
      </c>
      <c r="F1534" s="26">
        <f t="shared" si="92"/>
        <v>4</v>
      </c>
      <c r="G1534" s="13">
        <v>12</v>
      </c>
      <c r="H1534" s="15">
        <v>0.62490288000000005</v>
      </c>
      <c r="I1534" s="15">
        <v>0.73515847000000001</v>
      </c>
      <c r="J1534" s="15">
        <f t="shared" si="93"/>
        <v>0.73515847000000001</v>
      </c>
      <c r="K1534" s="15">
        <f t="shared" si="94"/>
        <v>1.8099547511312217E-4</v>
      </c>
      <c r="L1534" s="15">
        <f t="shared" si="95"/>
        <v>1.3306035656108597E-4</v>
      </c>
    </row>
    <row r="1535" spans="2:12" ht="15" customHeight="1">
      <c r="B1535" s="13" t="s">
        <v>82</v>
      </c>
      <c r="C1535" s="13" t="s">
        <v>15</v>
      </c>
      <c r="D1535" s="13" t="s">
        <v>48</v>
      </c>
      <c r="E1535" s="26" t="s">
        <v>48</v>
      </c>
      <c r="F1535" s="26">
        <f t="shared" si="92"/>
        <v>4</v>
      </c>
      <c r="G1535" s="13">
        <v>12</v>
      </c>
      <c r="H1535" s="15">
        <v>0.58782131000000004</v>
      </c>
      <c r="I1535" s="15">
        <v>0.68922185000000002</v>
      </c>
      <c r="J1535" s="15">
        <f t="shared" si="93"/>
        <v>0.68922185000000002</v>
      </c>
      <c r="K1535" s="15">
        <f t="shared" si="94"/>
        <v>1.8099547511312217E-4</v>
      </c>
      <c r="L1535" s="15">
        <f t="shared" si="95"/>
        <v>1.2474603619909503E-4</v>
      </c>
    </row>
    <row r="1536" spans="2:12" ht="15" customHeight="1">
      <c r="B1536" s="13" t="s">
        <v>82</v>
      </c>
      <c r="C1536" s="13" t="s">
        <v>16</v>
      </c>
      <c r="D1536" s="13" t="s">
        <v>48</v>
      </c>
      <c r="E1536" s="26" t="s">
        <v>48</v>
      </c>
      <c r="F1536" s="26">
        <f t="shared" si="92"/>
        <v>4</v>
      </c>
      <c r="G1536" s="13">
        <v>12</v>
      </c>
      <c r="H1536" s="15">
        <v>0.90535958000000005</v>
      </c>
      <c r="I1536" s="15">
        <v>1.3024752900000001</v>
      </c>
      <c r="J1536" s="15">
        <f t="shared" si="93"/>
        <v>1.3024752900000001</v>
      </c>
      <c r="K1536" s="15">
        <f t="shared" si="94"/>
        <v>1.8099547511312217E-4</v>
      </c>
      <c r="L1536" s="15">
        <f t="shared" si="95"/>
        <v>2.3574213393665159E-4</v>
      </c>
    </row>
    <row r="1537" spans="2:12" ht="15" customHeight="1">
      <c r="B1537" s="13" t="s">
        <v>82</v>
      </c>
      <c r="C1537" s="13" t="s">
        <v>17</v>
      </c>
      <c r="D1537" s="13" t="s">
        <v>2</v>
      </c>
      <c r="E1537" s="26" t="s">
        <v>48</v>
      </c>
      <c r="F1537" s="26">
        <f t="shared" si="92"/>
        <v>2</v>
      </c>
      <c r="G1537" s="13">
        <v>12</v>
      </c>
      <c r="H1537" s="15">
        <v>0.35129519999999997</v>
      </c>
      <c r="I1537" s="15">
        <v>0.25086943</v>
      </c>
      <c r="J1537" s="15">
        <f t="shared" si="93"/>
        <v>0.35129519999999997</v>
      </c>
      <c r="K1537" s="15">
        <f t="shared" si="94"/>
        <v>1.8099547511312217E-4</v>
      </c>
      <c r="L1537" s="15">
        <f t="shared" si="95"/>
        <v>6.3582841628959276E-5</v>
      </c>
    </row>
    <row r="1538" spans="2:12" ht="15" customHeight="1">
      <c r="B1538" s="13" t="s">
        <v>82</v>
      </c>
      <c r="C1538" s="13" t="s">
        <v>18</v>
      </c>
      <c r="D1538" s="13" t="s">
        <v>2</v>
      </c>
      <c r="E1538" s="26" t="s">
        <v>48</v>
      </c>
      <c r="F1538" s="26">
        <f t="shared" si="92"/>
        <v>2</v>
      </c>
      <c r="G1538" s="13">
        <v>12</v>
      </c>
      <c r="H1538" s="15">
        <v>0.31431648000000001</v>
      </c>
      <c r="I1538" s="15">
        <v>0.19885342</v>
      </c>
      <c r="J1538" s="15">
        <f t="shared" si="93"/>
        <v>0.31431648000000001</v>
      </c>
      <c r="K1538" s="15">
        <f t="shared" si="94"/>
        <v>1.8099547511312217E-4</v>
      </c>
      <c r="L1538" s="15">
        <f t="shared" si="95"/>
        <v>5.688986063348416E-5</v>
      </c>
    </row>
    <row r="1539" spans="2:12" ht="15" customHeight="1">
      <c r="B1539" s="13" t="s">
        <v>82</v>
      </c>
      <c r="C1539" s="13" t="s">
        <v>19</v>
      </c>
      <c r="D1539" s="13" t="s">
        <v>2</v>
      </c>
      <c r="E1539" s="26" t="s">
        <v>2</v>
      </c>
      <c r="F1539" s="26">
        <f t="shared" si="92"/>
        <v>1</v>
      </c>
      <c r="G1539" s="13">
        <v>12</v>
      </c>
      <c r="H1539" s="15">
        <v>0.29799228999999999</v>
      </c>
      <c r="I1539" s="15">
        <v>0.16268726999999999</v>
      </c>
      <c r="J1539" s="15">
        <f t="shared" si="93"/>
        <v>0.29799228999999999</v>
      </c>
      <c r="K1539" s="15">
        <f t="shared" si="94"/>
        <v>1.8099547511312217E-4</v>
      </c>
      <c r="L1539" s="15">
        <f t="shared" si="95"/>
        <v>5.3935256108597286E-5</v>
      </c>
    </row>
    <row r="1540" spans="2:12" ht="15" customHeight="1">
      <c r="B1540" s="13" t="s">
        <v>82</v>
      </c>
      <c r="C1540" s="13" t="s">
        <v>20</v>
      </c>
      <c r="D1540" s="13" t="s">
        <v>2</v>
      </c>
      <c r="E1540" s="26" t="s">
        <v>2</v>
      </c>
      <c r="F1540" s="26">
        <f t="shared" si="92"/>
        <v>1</v>
      </c>
      <c r="G1540" s="13">
        <v>12</v>
      </c>
      <c r="H1540" s="15">
        <v>0.29079280000000002</v>
      </c>
      <c r="I1540" s="15">
        <v>0.14506999000000001</v>
      </c>
      <c r="J1540" s="15">
        <f t="shared" si="93"/>
        <v>0.29079280000000002</v>
      </c>
      <c r="K1540" s="15">
        <f t="shared" si="94"/>
        <v>1.8099547511312217E-4</v>
      </c>
      <c r="L1540" s="15">
        <f t="shared" si="95"/>
        <v>5.2632180995475118E-5</v>
      </c>
    </row>
    <row r="1541" spans="2:12" ht="15" customHeight="1">
      <c r="B1541" s="13" t="s">
        <v>82</v>
      </c>
      <c r="C1541" s="13" t="s">
        <v>21</v>
      </c>
      <c r="D1541" s="13" t="s">
        <v>2</v>
      </c>
      <c r="E1541" s="26" t="s">
        <v>2</v>
      </c>
      <c r="F1541" s="26">
        <f t="shared" ref="F1541:F1604" si="96">IF(AND(D1541="Check",E1541="Check"),1, IF(AND(D1541="Check",E1541="Raise"),2, IF(AND(D1541="Raise",E1541="Check"),3, IF(AND(D1541="Raise",E1541="Raise"),4,"Error"))))</f>
        <v>1</v>
      </c>
      <c r="G1541" s="13">
        <v>12</v>
      </c>
      <c r="H1541" s="15">
        <v>0.25142278000000001</v>
      </c>
      <c r="I1541" s="15">
        <v>8.5132239999999998E-2</v>
      </c>
      <c r="J1541" s="15">
        <f t="shared" ref="J1541:J1604" si="97">MAX(H1541:I1541)</f>
        <v>0.25142278000000001</v>
      </c>
      <c r="K1541" s="15">
        <f t="shared" ref="K1541:K1604" si="98">G1541/SUM(G$4:G$5086)</f>
        <v>1.8099547511312217E-4</v>
      </c>
      <c r="L1541" s="15">
        <f t="shared" ref="L1541:L1604" si="99">K1541*J1541</f>
        <v>4.5506385520361993E-5</v>
      </c>
    </row>
    <row r="1542" spans="2:12" ht="15" customHeight="1">
      <c r="B1542" s="13" t="s">
        <v>82</v>
      </c>
      <c r="C1542" s="13" t="s">
        <v>22</v>
      </c>
      <c r="D1542" s="13" t="s">
        <v>2</v>
      </c>
      <c r="E1542" s="26" t="s">
        <v>2</v>
      </c>
      <c r="F1542" s="26">
        <f t="shared" si="96"/>
        <v>1</v>
      </c>
      <c r="G1542" s="13">
        <v>12</v>
      </c>
      <c r="H1542" s="15">
        <v>0.26584374999999999</v>
      </c>
      <c r="I1542" s="15">
        <v>0.12230182000000001</v>
      </c>
      <c r="J1542" s="15">
        <f t="shared" si="97"/>
        <v>0.26584374999999999</v>
      </c>
      <c r="K1542" s="15">
        <f t="shared" si="98"/>
        <v>1.8099547511312217E-4</v>
      </c>
      <c r="L1542" s="15">
        <f t="shared" si="99"/>
        <v>4.8116515837104068E-5</v>
      </c>
    </row>
    <row r="1543" spans="2:12" ht="15" customHeight="1">
      <c r="B1543" s="13" t="s">
        <v>82</v>
      </c>
      <c r="C1543" s="13" t="s">
        <v>23</v>
      </c>
      <c r="D1543" s="13" t="s">
        <v>2</v>
      </c>
      <c r="E1543" s="26" t="s">
        <v>48</v>
      </c>
      <c r="F1543" s="26">
        <f t="shared" si="96"/>
        <v>2</v>
      </c>
      <c r="G1543" s="13">
        <v>12</v>
      </c>
      <c r="H1543" s="15">
        <v>0.28777543</v>
      </c>
      <c r="I1543" s="15">
        <v>0.16280855999999999</v>
      </c>
      <c r="J1543" s="15">
        <f t="shared" si="97"/>
        <v>0.28777543</v>
      </c>
      <c r="K1543" s="15">
        <f t="shared" si="98"/>
        <v>1.8099547511312217E-4</v>
      </c>
      <c r="L1543" s="15">
        <f t="shared" si="99"/>
        <v>5.2086050678733029E-5</v>
      </c>
    </row>
    <row r="1544" spans="2:12" ht="15" customHeight="1">
      <c r="B1544" s="13" t="s">
        <v>82</v>
      </c>
      <c r="C1544" s="13" t="s">
        <v>24</v>
      </c>
      <c r="D1544" s="13" t="s">
        <v>2</v>
      </c>
      <c r="E1544" s="26" t="s">
        <v>48</v>
      </c>
      <c r="F1544" s="26">
        <f t="shared" si="96"/>
        <v>2</v>
      </c>
      <c r="G1544" s="13">
        <v>12</v>
      </c>
      <c r="H1544" s="15">
        <v>0.31183150999999998</v>
      </c>
      <c r="I1544" s="15">
        <v>0.20674307</v>
      </c>
      <c r="J1544" s="15">
        <f t="shared" si="97"/>
        <v>0.31183150999999998</v>
      </c>
      <c r="K1544" s="15">
        <f t="shared" si="98"/>
        <v>1.8099547511312217E-4</v>
      </c>
      <c r="L1544" s="15">
        <f t="shared" si="99"/>
        <v>5.6440092307692301E-5</v>
      </c>
    </row>
    <row r="1545" spans="2:12" ht="15" customHeight="1">
      <c r="B1545" s="13" t="s">
        <v>82</v>
      </c>
      <c r="C1545" s="13" t="s">
        <v>26</v>
      </c>
      <c r="D1545" s="13" t="s">
        <v>48</v>
      </c>
      <c r="E1545" s="26" t="s">
        <v>48</v>
      </c>
      <c r="F1545" s="26">
        <f t="shared" si="96"/>
        <v>4</v>
      </c>
      <c r="G1545" s="13">
        <v>24</v>
      </c>
      <c r="H1545" s="15">
        <v>0.63471416999999997</v>
      </c>
      <c r="I1545" s="15">
        <v>0.73084141999999996</v>
      </c>
      <c r="J1545" s="15">
        <f t="shared" si="97"/>
        <v>0.73084141999999996</v>
      </c>
      <c r="K1545" s="15">
        <f t="shared" si="98"/>
        <v>3.6199095022624434E-4</v>
      </c>
      <c r="L1545" s="15">
        <f t="shared" si="99"/>
        <v>2.645579800904977E-4</v>
      </c>
    </row>
    <row r="1546" spans="2:12" ht="15" customHeight="1">
      <c r="B1546" s="13" t="s">
        <v>82</v>
      </c>
      <c r="C1546" s="13" t="s">
        <v>27</v>
      </c>
      <c r="D1546" s="13" t="s">
        <v>48</v>
      </c>
      <c r="E1546" s="26" t="s">
        <v>48</v>
      </c>
      <c r="F1546" s="26">
        <f t="shared" si="96"/>
        <v>4</v>
      </c>
      <c r="G1546" s="13">
        <v>24</v>
      </c>
      <c r="H1546" s="15">
        <v>0.59852097000000004</v>
      </c>
      <c r="I1546" s="15">
        <v>0.68532006999999995</v>
      </c>
      <c r="J1546" s="15">
        <f t="shared" si="97"/>
        <v>0.68532006999999995</v>
      </c>
      <c r="K1546" s="15">
        <f t="shared" si="98"/>
        <v>3.6199095022624434E-4</v>
      </c>
      <c r="L1546" s="15">
        <f t="shared" si="99"/>
        <v>2.4807966334841624E-4</v>
      </c>
    </row>
    <row r="1547" spans="2:12" ht="15" customHeight="1">
      <c r="B1547" s="13" t="s">
        <v>82</v>
      </c>
      <c r="C1547" s="13" t="s">
        <v>28</v>
      </c>
      <c r="D1547" s="13" t="s">
        <v>48</v>
      </c>
      <c r="E1547" s="26" t="s">
        <v>48</v>
      </c>
      <c r="F1547" s="26">
        <f t="shared" si="96"/>
        <v>4</v>
      </c>
      <c r="G1547" s="13">
        <v>24</v>
      </c>
      <c r="H1547" s="15">
        <v>0.56294323000000002</v>
      </c>
      <c r="I1547" s="15">
        <v>0.64014678000000003</v>
      </c>
      <c r="J1547" s="15">
        <f t="shared" si="97"/>
        <v>0.64014678000000003</v>
      </c>
      <c r="K1547" s="15">
        <f t="shared" si="98"/>
        <v>3.6199095022624434E-4</v>
      </c>
      <c r="L1547" s="15">
        <f t="shared" si="99"/>
        <v>2.3172734117647061E-4</v>
      </c>
    </row>
    <row r="1548" spans="2:12" ht="15" customHeight="1">
      <c r="B1548" s="13" t="s">
        <v>82</v>
      </c>
      <c r="C1548" s="13" t="s">
        <v>29</v>
      </c>
      <c r="D1548" s="13" t="s">
        <v>48</v>
      </c>
      <c r="E1548" s="26" t="s">
        <v>48</v>
      </c>
      <c r="F1548" s="26">
        <f t="shared" si="96"/>
        <v>4</v>
      </c>
      <c r="G1548" s="13">
        <v>24</v>
      </c>
      <c r="H1548" s="15">
        <v>0.87359105999999997</v>
      </c>
      <c r="I1548" s="15">
        <v>1.2487701099999999</v>
      </c>
      <c r="J1548" s="15">
        <f t="shared" si="97"/>
        <v>1.2487701099999999</v>
      </c>
      <c r="K1548" s="15">
        <f t="shared" si="98"/>
        <v>3.6199095022624434E-4</v>
      </c>
      <c r="L1548" s="15">
        <f t="shared" si="99"/>
        <v>4.5204347873303163E-4</v>
      </c>
    </row>
    <row r="1549" spans="2:12" ht="15" customHeight="1">
      <c r="B1549" s="13" t="s">
        <v>82</v>
      </c>
      <c r="C1549" s="13" t="s">
        <v>30</v>
      </c>
      <c r="D1549" s="13" t="s">
        <v>2</v>
      </c>
      <c r="E1549" s="26" t="s">
        <v>48</v>
      </c>
      <c r="F1549" s="26">
        <f t="shared" si="96"/>
        <v>2</v>
      </c>
      <c r="G1549" s="13">
        <v>24</v>
      </c>
      <c r="H1549" s="15">
        <v>0.32294850000000003</v>
      </c>
      <c r="I1549" s="15">
        <v>0.19940235000000001</v>
      </c>
      <c r="J1549" s="15">
        <f t="shared" si="97"/>
        <v>0.32294850000000003</v>
      </c>
      <c r="K1549" s="15">
        <f t="shared" si="98"/>
        <v>3.6199095022624434E-4</v>
      </c>
      <c r="L1549" s="15">
        <f t="shared" si="99"/>
        <v>1.1690443438914028E-4</v>
      </c>
    </row>
    <row r="1550" spans="2:12" ht="15" customHeight="1">
      <c r="B1550" s="13" t="s">
        <v>82</v>
      </c>
      <c r="C1550" s="13" t="s">
        <v>31</v>
      </c>
      <c r="D1550" s="13" t="s">
        <v>2</v>
      </c>
      <c r="E1550" s="26" t="s">
        <v>2</v>
      </c>
      <c r="F1550" s="26">
        <f t="shared" si="96"/>
        <v>1</v>
      </c>
      <c r="G1550" s="13">
        <v>24</v>
      </c>
      <c r="H1550" s="15">
        <v>0.29590684</v>
      </c>
      <c r="I1550" s="15">
        <v>0.15844224000000001</v>
      </c>
      <c r="J1550" s="15">
        <f t="shared" si="97"/>
        <v>0.29590684</v>
      </c>
      <c r="K1550" s="15">
        <f t="shared" si="98"/>
        <v>3.6199095022624434E-4</v>
      </c>
      <c r="L1550" s="15">
        <f t="shared" si="99"/>
        <v>1.0711559819004525E-4</v>
      </c>
    </row>
    <row r="1551" spans="2:12" ht="15" customHeight="1">
      <c r="B1551" s="13" t="s">
        <v>82</v>
      </c>
      <c r="C1551" s="13" t="s">
        <v>32</v>
      </c>
      <c r="D1551" s="13" t="s">
        <v>2</v>
      </c>
      <c r="E1551" s="26" t="s">
        <v>2</v>
      </c>
      <c r="F1551" s="26">
        <f t="shared" si="96"/>
        <v>1</v>
      </c>
      <c r="G1551" s="13">
        <v>24</v>
      </c>
      <c r="H1551" s="15">
        <v>0.27991867999999998</v>
      </c>
      <c r="I1551" s="15">
        <v>0.12331068000000001</v>
      </c>
      <c r="J1551" s="15">
        <f t="shared" si="97"/>
        <v>0.27991867999999998</v>
      </c>
      <c r="K1551" s="15">
        <f t="shared" si="98"/>
        <v>3.6199095022624434E-4</v>
      </c>
      <c r="L1551" s="15">
        <f t="shared" si="99"/>
        <v>1.0132802895927601E-4</v>
      </c>
    </row>
    <row r="1552" spans="2:12" ht="15" customHeight="1">
      <c r="B1552" s="13" t="s">
        <v>82</v>
      </c>
      <c r="C1552" s="13" t="s">
        <v>33</v>
      </c>
      <c r="D1552" s="13" t="s">
        <v>2</v>
      </c>
      <c r="E1552" s="26" t="s">
        <v>2</v>
      </c>
      <c r="F1552" s="26">
        <f t="shared" si="96"/>
        <v>1</v>
      </c>
      <c r="G1552" s="13">
        <v>24</v>
      </c>
      <c r="H1552" s="15">
        <v>0.27287857999999998</v>
      </c>
      <c r="I1552" s="15">
        <v>0.10623778</v>
      </c>
      <c r="J1552" s="15">
        <f t="shared" si="97"/>
        <v>0.27287857999999998</v>
      </c>
      <c r="K1552" s="15">
        <f t="shared" si="98"/>
        <v>3.6199095022624434E-4</v>
      </c>
      <c r="L1552" s="15">
        <f t="shared" si="99"/>
        <v>9.8779576470588222E-5</v>
      </c>
    </row>
    <row r="1553" spans="2:12" ht="15" customHeight="1">
      <c r="B1553" s="13" t="s">
        <v>82</v>
      </c>
      <c r="C1553" s="13" t="s">
        <v>34</v>
      </c>
      <c r="D1553" s="13" t="s">
        <v>2</v>
      </c>
      <c r="E1553" s="26" t="s">
        <v>2</v>
      </c>
      <c r="F1553" s="26">
        <f t="shared" si="96"/>
        <v>1</v>
      </c>
      <c r="G1553" s="13">
        <v>24</v>
      </c>
      <c r="H1553" s="15">
        <v>0.24586295999999999</v>
      </c>
      <c r="I1553" s="15">
        <v>5.9443599999999999E-2</v>
      </c>
      <c r="J1553" s="15">
        <f t="shared" si="97"/>
        <v>0.24586295999999999</v>
      </c>
      <c r="K1553" s="15">
        <f t="shared" si="98"/>
        <v>3.6199095022624434E-4</v>
      </c>
      <c r="L1553" s="15">
        <f t="shared" si="99"/>
        <v>8.9000166515837097E-5</v>
      </c>
    </row>
    <row r="1554" spans="2:12" ht="15" customHeight="1">
      <c r="B1554" s="13" t="s">
        <v>82</v>
      </c>
      <c r="C1554" s="13" t="s">
        <v>35</v>
      </c>
      <c r="D1554" s="13" t="s">
        <v>2</v>
      </c>
      <c r="E1554" s="26" t="s">
        <v>2</v>
      </c>
      <c r="F1554" s="26">
        <f t="shared" si="96"/>
        <v>1</v>
      </c>
      <c r="G1554" s="13">
        <v>24</v>
      </c>
      <c r="H1554" s="15">
        <v>0.26029881999999999</v>
      </c>
      <c r="I1554" s="15">
        <v>9.6131359999999999E-2</v>
      </c>
      <c r="J1554" s="15">
        <f t="shared" si="97"/>
        <v>0.26029881999999999</v>
      </c>
      <c r="K1554" s="15">
        <f t="shared" si="98"/>
        <v>3.6199095022624434E-4</v>
      </c>
      <c r="L1554" s="15">
        <f t="shared" si="99"/>
        <v>9.4225817194570124E-5</v>
      </c>
    </row>
    <row r="1555" spans="2:12" ht="15" customHeight="1">
      <c r="B1555" s="13" t="s">
        <v>82</v>
      </c>
      <c r="C1555" s="13" t="s">
        <v>36</v>
      </c>
      <c r="D1555" s="13" t="s">
        <v>2</v>
      </c>
      <c r="E1555" s="26" t="s">
        <v>2</v>
      </c>
      <c r="F1555" s="26">
        <f t="shared" si="96"/>
        <v>1</v>
      </c>
      <c r="G1555" s="13">
        <v>24</v>
      </c>
      <c r="H1555" s="15">
        <v>0.28203992999999999</v>
      </c>
      <c r="I1555" s="15">
        <v>0.13610226</v>
      </c>
      <c r="J1555" s="15">
        <f t="shared" si="97"/>
        <v>0.28203992999999999</v>
      </c>
      <c r="K1555" s="15">
        <f t="shared" si="98"/>
        <v>3.6199095022624434E-4</v>
      </c>
      <c r="L1555" s="15">
        <f t="shared" si="99"/>
        <v>1.0209590226244343E-4</v>
      </c>
    </row>
    <row r="1556" spans="2:12" ht="15" customHeight="1">
      <c r="B1556" s="13" t="s">
        <v>82</v>
      </c>
      <c r="C1556" s="13" t="s">
        <v>37</v>
      </c>
      <c r="D1556" s="13" t="s">
        <v>2</v>
      </c>
      <c r="E1556" s="26" t="s">
        <v>48</v>
      </c>
      <c r="F1556" s="26">
        <f t="shared" si="96"/>
        <v>2</v>
      </c>
      <c r="G1556" s="13">
        <v>24</v>
      </c>
      <c r="H1556" s="15">
        <v>0.30589897999999999</v>
      </c>
      <c r="I1556" s="15">
        <v>0.17941583</v>
      </c>
      <c r="J1556" s="15">
        <f t="shared" si="97"/>
        <v>0.30589897999999999</v>
      </c>
      <c r="K1556" s="15">
        <f t="shared" si="98"/>
        <v>3.6199095022624434E-4</v>
      </c>
      <c r="L1556" s="15">
        <f t="shared" si="99"/>
        <v>1.1073266244343891E-4</v>
      </c>
    </row>
    <row r="1557" spans="2:12" ht="15" customHeight="1">
      <c r="B1557" s="13" t="s">
        <v>82</v>
      </c>
      <c r="C1557" s="13" t="s">
        <v>38</v>
      </c>
      <c r="D1557" s="13" t="s">
        <v>2</v>
      </c>
      <c r="E1557" s="26" t="s">
        <v>2</v>
      </c>
      <c r="F1557" s="26">
        <f t="shared" si="96"/>
        <v>1</v>
      </c>
      <c r="G1557" s="13">
        <v>24</v>
      </c>
      <c r="H1557" s="15">
        <v>-0.69624699999999995</v>
      </c>
      <c r="I1557" s="15">
        <v>-1.30417666</v>
      </c>
      <c r="J1557" s="15">
        <f t="shared" si="97"/>
        <v>-0.69624699999999995</v>
      </c>
      <c r="K1557" s="15">
        <f t="shared" si="98"/>
        <v>3.6199095022624434E-4</v>
      </c>
      <c r="L1557" s="15">
        <f t="shared" si="99"/>
        <v>-2.520351131221719E-4</v>
      </c>
    </row>
    <row r="1558" spans="2:12" ht="15" customHeight="1">
      <c r="B1558" s="13" t="s">
        <v>83</v>
      </c>
      <c r="C1558" s="13" t="s">
        <v>53</v>
      </c>
      <c r="D1558" s="13" t="s">
        <v>2</v>
      </c>
      <c r="E1558" s="26" t="s">
        <v>2</v>
      </c>
      <c r="F1558" s="26">
        <f t="shared" si="96"/>
        <v>1</v>
      </c>
      <c r="G1558" s="13">
        <v>12</v>
      </c>
      <c r="H1558" s="15">
        <v>0.19696153</v>
      </c>
      <c r="I1558" s="15">
        <v>-4.0560569999999997E-2</v>
      </c>
      <c r="J1558" s="15">
        <f t="shared" si="97"/>
        <v>0.19696153</v>
      </c>
      <c r="K1558" s="15">
        <f t="shared" si="98"/>
        <v>1.8099547511312217E-4</v>
      </c>
      <c r="L1558" s="15">
        <f t="shared" si="99"/>
        <v>3.5649145701357463E-5</v>
      </c>
    </row>
    <row r="1559" spans="2:12" ht="15" customHeight="1">
      <c r="B1559" s="13" t="s">
        <v>83</v>
      </c>
      <c r="C1559" s="13" t="s">
        <v>1</v>
      </c>
      <c r="D1559" s="13" t="s">
        <v>2</v>
      </c>
      <c r="E1559" s="26" t="s">
        <v>2</v>
      </c>
      <c r="F1559" s="26">
        <f t="shared" si="96"/>
        <v>1</v>
      </c>
      <c r="G1559" s="13">
        <v>12</v>
      </c>
      <c r="H1559" s="15">
        <v>0.13651163999999999</v>
      </c>
      <c r="I1559" s="15">
        <v>-0.13199556000000001</v>
      </c>
      <c r="J1559" s="15">
        <f t="shared" si="97"/>
        <v>0.13651163999999999</v>
      </c>
      <c r="K1559" s="15">
        <f t="shared" si="98"/>
        <v>1.8099547511312217E-4</v>
      </c>
      <c r="L1559" s="15">
        <f t="shared" si="99"/>
        <v>2.470798914027149E-5</v>
      </c>
    </row>
    <row r="1560" spans="2:12" ht="15" customHeight="1">
      <c r="B1560" s="13" t="s">
        <v>83</v>
      </c>
      <c r="C1560" s="13" t="s">
        <v>3</v>
      </c>
      <c r="D1560" s="13" t="s">
        <v>2</v>
      </c>
      <c r="E1560" s="26" t="s">
        <v>2</v>
      </c>
      <c r="F1560" s="26">
        <f t="shared" si="96"/>
        <v>1</v>
      </c>
      <c r="G1560" s="13">
        <v>12</v>
      </c>
      <c r="H1560" s="15">
        <v>9.0189340000000007E-2</v>
      </c>
      <c r="I1560" s="15">
        <v>-0.19179014</v>
      </c>
      <c r="J1560" s="15">
        <f t="shared" si="97"/>
        <v>9.0189340000000007E-2</v>
      </c>
      <c r="K1560" s="15">
        <f t="shared" si="98"/>
        <v>1.8099547511312217E-4</v>
      </c>
      <c r="L1560" s="15">
        <f t="shared" si="99"/>
        <v>1.6323862443438916E-5</v>
      </c>
    </row>
    <row r="1561" spans="2:12" ht="15" customHeight="1">
      <c r="B1561" s="13" t="s">
        <v>83</v>
      </c>
      <c r="C1561" s="13" t="s">
        <v>4</v>
      </c>
      <c r="D1561" s="13" t="s">
        <v>2</v>
      </c>
      <c r="E1561" s="26" t="s">
        <v>2</v>
      </c>
      <c r="F1561" s="26">
        <f t="shared" si="96"/>
        <v>1</v>
      </c>
      <c r="G1561" s="13">
        <v>12</v>
      </c>
      <c r="H1561" s="15">
        <v>4.7694229999999997E-2</v>
      </c>
      <c r="I1561" s="15">
        <v>-0.2406779</v>
      </c>
      <c r="J1561" s="15">
        <f t="shared" si="97"/>
        <v>4.7694229999999997E-2</v>
      </c>
      <c r="K1561" s="15">
        <f t="shared" si="98"/>
        <v>1.8099547511312217E-4</v>
      </c>
      <c r="L1561" s="15">
        <f t="shared" si="99"/>
        <v>8.6324398190045243E-6</v>
      </c>
    </row>
    <row r="1562" spans="2:12" ht="15" customHeight="1">
      <c r="B1562" s="13" t="s">
        <v>83</v>
      </c>
      <c r="C1562" s="13" t="s">
        <v>6</v>
      </c>
      <c r="D1562" s="13" t="s">
        <v>2</v>
      </c>
      <c r="E1562" s="26" t="s">
        <v>2</v>
      </c>
      <c r="F1562" s="26">
        <f t="shared" si="96"/>
        <v>1</v>
      </c>
      <c r="G1562" s="13">
        <v>12</v>
      </c>
      <c r="H1562" s="15">
        <v>-0.56908057000000001</v>
      </c>
      <c r="I1562" s="15">
        <v>-1.0804621700000001</v>
      </c>
      <c r="J1562" s="15">
        <f t="shared" si="97"/>
        <v>-0.56908057000000001</v>
      </c>
      <c r="K1562" s="15">
        <f t="shared" si="98"/>
        <v>1.8099547511312217E-4</v>
      </c>
      <c r="L1562" s="15">
        <f t="shared" si="99"/>
        <v>-1.0300100814479637E-4</v>
      </c>
    </row>
    <row r="1563" spans="2:12" ht="15" customHeight="1">
      <c r="B1563" s="13" t="s">
        <v>83</v>
      </c>
      <c r="C1563" s="13" t="s">
        <v>7</v>
      </c>
      <c r="D1563" s="13" t="s">
        <v>2</v>
      </c>
      <c r="E1563" s="26" t="s">
        <v>2</v>
      </c>
      <c r="F1563" s="26">
        <f t="shared" si="96"/>
        <v>1</v>
      </c>
      <c r="G1563" s="13">
        <v>12</v>
      </c>
      <c r="H1563" s="15">
        <v>-0.38420539999999997</v>
      </c>
      <c r="I1563" s="15">
        <v>-1.4060115799999999</v>
      </c>
      <c r="J1563" s="15">
        <f t="shared" si="97"/>
        <v>-0.38420539999999997</v>
      </c>
      <c r="K1563" s="15">
        <f t="shared" si="98"/>
        <v>1.8099547511312217E-4</v>
      </c>
      <c r="L1563" s="15">
        <f t="shared" si="99"/>
        <v>-6.9539438914027139E-5</v>
      </c>
    </row>
    <row r="1564" spans="2:12" ht="15" customHeight="1">
      <c r="B1564" s="13" t="s">
        <v>83</v>
      </c>
      <c r="C1564" s="13" t="s">
        <v>8</v>
      </c>
      <c r="D1564" s="13" t="s">
        <v>2</v>
      </c>
      <c r="E1564" s="26" t="s">
        <v>2</v>
      </c>
      <c r="F1564" s="26">
        <f t="shared" si="96"/>
        <v>1</v>
      </c>
      <c r="G1564" s="13">
        <v>12</v>
      </c>
      <c r="H1564" s="15">
        <v>-0.37453473999999998</v>
      </c>
      <c r="I1564" s="15">
        <v>-1.43212239</v>
      </c>
      <c r="J1564" s="15">
        <f t="shared" si="97"/>
        <v>-0.37453473999999998</v>
      </c>
      <c r="K1564" s="15">
        <f t="shared" si="98"/>
        <v>1.8099547511312217E-4</v>
      </c>
      <c r="L1564" s="15">
        <f t="shared" si="99"/>
        <v>-6.7789093212669677E-5</v>
      </c>
    </row>
    <row r="1565" spans="2:12" ht="15" customHeight="1">
      <c r="B1565" s="13" t="s">
        <v>83</v>
      </c>
      <c r="C1565" s="13" t="s">
        <v>9</v>
      </c>
      <c r="D1565" s="13" t="s">
        <v>2</v>
      </c>
      <c r="E1565" s="26" t="s">
        <v>2</v>
      </c>
      <c r="F1565" s="26">
        <f t="shared" si="96"/>
        <v>1</v>
      </c>
      <c r="G1565" s="13">
        <v>12</v>
      </c>
      <c r="H1565" s="15">
        <v>-0.36183438000000001</v>
      </c>
      <c r="I1565" s="15">
        <v>-1.4472033399999999</v>
      </c>
      <c r="J1565" s="15">
        <f t="shared" si="97"/>
        <v>-0.36183438000000001</v>
      </c>
      <c r="K1565" s="15">
        <f t="shared" si="98"/>
        <v>1.8099547511312217E-4</v>
      </c>
      <c r="L1565" s="15">
        <f t="shared" si="99"/>
        <v>-6.5490385520361997E-5</v>
      </c>
    </row>
    <row r="1566" spans="2:12" ht="15" customHeight="1">
      <c r="B1566" s="13" t="s">
        <v>83</v>
      </c>
      <c r="C1566" s="13" t="s">
        <v>10</v>
      </c>
      <c r="D1566" s="13" t="s">
        <v>2</v>
      </c>
      <c r="E1566" s="26" t="s">
        <v>2</v>
      </c>
      <c r="F1566" s="26">
        <f t="shared" si="96"/>
        <v>1</v>
      </c>
      <c r="G1566" s="13">
        <v>12</v>
      </c>
      <c r="H1566" s="15">
        <v>-0.31746797999999998</v>
      </c>
      <c r="I1566" s="15">
        <v>-1.4196070700000001</v>
      </c>
      <c r="J1566" s="15">
        <f t="shared" si="97"/>
        <v>-0.31746797999999998</v>
      </c>
      <c r="K1566" s="15">
        <f t="shared" si="98"/>
        <v>1.8099547511312217E-4</v>
      </c>
      <c r="L1566" s="15">
        <f t="shared" si="99"/>
        <v>-5.7460267873303165E-5</v>
      </c>
    </row>
    <row r="1567" spans="2:12" ht="15" customHeight="1">
      <c r="B1567" s="13" t="s">
        <v>83</v>
      </c>
      <c r="C1567" s="13" t="s">
        <v>11</v>
      </c>
      <c r="D1567" s="13" t="s">
        <v>2</v>
      </c>
      <c r="E1567" s="26" t="s">
        <v>2</v>
      </c>
      <c r="F1567" s="26">
        <f t="shared" si="96"/>
        <v>1</v>
      </c>
      <c r="G1567" s="13">
        <v>12</v>
      </c>
      <c r="H1567" s="15">
        <v>-0.32101573999999999</v>
      </c>
      <c r="I1567" s="15">
        <v>-1.4162194800000001</v>
      </c>
      <c r="J1567" s="15">
        <f t="shared" si="97"/>
        <v>-0.32101573999999999</v>
      </c>
      <c r="K1567" s="15">
        <f t="shared" si="98"/>
        <v>1.8099547511312217E-4</v>
      </c>
      <c r="L1567" s="15">
        <f t="shared" si="99"/>
        <v>-5.8102396380090494E-5</v>
      </c>
    </row>
    <row r="1568" spans="2:12" ht="15" customHeight="1">
      <c r="B1568" s="13" t="s">
        <v>83</v>
      </c>
      <c r="C1568" s="13" t="s">
        <v>12</v>
      </c>
      <c r="D1568" s="13" t="s">
        <v>2</v>
      </c>
      <c r="E1568" s="26" t="s">
        <v>2</v>
      </c>
      <c r="F1568" s="26">
        <f t="shared" si="96"/>
        <v>1</v>
      </c>
      <c r="G1568" s="13">
        <v>12</v>
      </c>
      <c r="H1568" s="15">
        <v>-0.32397913</v>
      </c>
      <c r="I1568" s="15">
        <v>-1.4060893299999999</v>
      </c>
      <c r="J1568" s="15">
        <f t="shared" si="97"/>
        <v>-0.32397913</v>
      </c>
      <c r="K1568" s="15">
        <f t="shared" si="98"/>
        <v>1.8099547511312217E-4</v>
      </c>
      <c r="L1568" s="15">
        <f t="shared" si="99"/>
        <v>-5.8638756561085972E-5</v>
      </c>
    </row>
    <row r="1569" spans="2:12" ht="15" customHeight="1">
      <c r="B1569" s="13" t="s">
        <v>83</v>
      </c>
      <c r="C1569" s="13" t="s">
        <v>13</v>
      </c>
      <c r="D1569" s="13" t="s">
        <v>2</v>
      </c>
      <c r="E1569" s="26" t="s">
        <v>2</v>
      </c>
      <c r="F1569" s="26">
        <f t="shared" si="96"/>
        <v>1</v>
      </c>
      <c r="G1569" s="13">
        <v>12</v>
      </c>
      <c r="H1569" s="15">
        <v>-0.32088575000000003</v>
      </c>
      <c r="I1569" s="15">
        <v>-1.4061421700000001</v>
      </c>
      <c r="J1569" s="15">
        <f t="shared" si="97"/>
        <v>-0.32088575000000003</v>
      </c>
      <c r="K1569" s="15">
        <f t="shared" si="98"/>
        <v>1.8099547511312217E-4</v>
      </c>
      <c r="L1569" s="15">
        <f t="shared" si="99"/>
        <v>-5.8078868778280546E-5</v>
      </c>
    </row>
    <row r="1570" spans="2:12" ht="15" customHeight="1">
      <c r="B1570" s="13" t="s">
        <v>83</v>
      </c>
      <c r="C1570" s="13" t="s">
        <v>14</v>
      </c>
      <c r="D1570" s="13" t="s">
        <v>2</v>
      </c>
      <c r="E1570" s="26" t="s">
        <v>2</v>
      </c>
      <c r="F1570" s="26">
        <f t="shared" si="96"/>
        <v>1</v>
      </c>
      <c r="G1570" s="13">
        <v>12</v>
      </c>
      <c r="H1570" s="15">
        <v>0.19778507000000001</v>
      </c>
      <c r="I1570" s="15">
        <v>-4.0404170000000003E-2</v>
      </c>
      <c r="J1570" s="15">
        <f t="shared" si="97"/>
        <v>0.19778507000000001</v>
      </c>
      <c r="K1570" s="15">
        <f t="shared" si="98"/>
        <v>1.8099547511312217E-4</v>
      </c>
      <c r="L1570" s="15">
        <f t="shared" si="99"/>
        <v>3.5798202714932126E-5</v>
      </c>
    </row>
    <row r="1571" spans="2:12" ht="15" customHeight="1">
      <c r="B1571" s="13" t="s">
        <v>83</v>
      </c>
      <c r="C1571" s="13" t="s">
        <v>40</v>
      </c>
      <c r="D1571" s="13" t="s">
        <v>2</v>
      </c>
      <c r="E1571" s="26" t="s">
        <v>2</v>
      </c>
      <c r="F1571" s="26">
        <f t="shared" si="96"/>
        <v>1</v>
      </c>
      <c r="G1571" s="13">
        <v>12</v>
      </c>
      <c r="H1571" s="15">
        <v>0.13756536</v>
      </c>
      <c r="I1571" s="15">
        <v>-0.13148013</v>
      </c>
      <c r="J1571" s="15">
        <f t="shared" si="97"/>
        <v>0.13756536</v>
      </c>
      <c r="K1571" s="15">
        <f t="shared" si="98"/>
        <v>1.8099547511312217E-4</v>
      </c>
      <c r="L1571" s="15">
        <f t="shared" si="99"/>
        <v>2.489870769230769E-5</v>
      </c>
    </row>
    <row r="1572" spans="2:12" ht="15" customHeight="1">
      <c r="B1572" s="13" t="s">
        <v>83</v>
      </c>
      <c r="C1572" s="13" t="s">
        <v>15</v>
      </c>
      <c r="D1572" s="13" t="s">
        <v>2</v>
      </c>
      <c r="E1572" s="26" t="s">
        <v>2</v>
      </c>
      <c r="F1572" s="26">
        <f t="shared" si="96"/>
        <v>1</v>
      </c>
      <c r="G1572" s="13">
        <v>12</v>
      </c>
      <c r="H1572" s="15">
        <v>9.1304590000000005E-2</v>
      </c>
      <c r="I1572" s="15">
        <v>-0.19118088999999999</v>
      </c>
      <c r="J1572" s="15">
        <f t="shared" si="97"/>
        <v>9.1304590000000005E-2</v>
      </c>
      <c r="K1572" s="15">
        <f t="shared" si="98"/>
        <v>1.8099547511312217E-4</v>
      </c>
      <c r="L1572" s="15">
        <f t="shared" si="99"/>
        <v>1.6525717647058826E-5</v>
      </c>
    </row>
    <row r="1573" spans="2:12" ht="15" customHeight="1">
      <c r="B1573" s="13" t="s">
        <v>83</v>
      </c>
      <c r="C1573" s="13" t="s">
        <v>16</v>
      </c>
      <c r="D1573" s="13" t="s">
        <v>2</v>
      </c>
      <c r="E1573" s="26" t="s">
        <v>2</v>
      </c>
      <c r="F1573" s="26">
        <f t="shared" si="96"/>
        <v>1</v>
      </c>
      <c r="G1573" s="13">
        <v>12</v>
      </c>
      <c r="H1573" s="15">
        <v>4.8801509999999999E-2</v>
      </c>
      <c r="I1573" s="15">
        <v>-0.24009063</v>
      </c>
      <c r="J1573" s="15">
        <f t="shared" si="97"/>
        <v>4.8801509999999999E-2</v>
      </c>
      <c r="K1573" s="15">
        <f t="shared" si="98"/>
        <v>1.8099547511312217E-4</v>
      </c>
      <c r="L1573" s="15">
        <f t="shared" si="99"/>
        <v>8.8328524886877833E-6</v>
      </c>
    </row>
    <row r="1574" spans="2:12" ht="15" customHeight="1">
      <c r="B1574" s="13" t="s">
        <v>83</v>
      </c>
      <c r="C1574" s="13" t="s">
        <v>17</v>
      </c>
      <c r="D1574" s="13" t="s">
        <v>2</v>
      </c>
      <c r="E1574" s="26" t="s">
        <v>2</v>
      </c>
      <c r="F1574" s="26">
        <f t="shared" si="96"/>
        <v>1</v>
      </c>
      <c r="G1574" s="13">
        <v>12</v>
      </c>
      <c r="H1574" s="15">
        <v>-0.42411807000000001</v>
      </c>
      <c r="I1574" s="15">
        <v>-0.77717804000000001</v>
      </c>
      <c r="J1574" s="15">
        <f t="shared" si="97"/>
        <v>-0.42411807000000001</v>
      </c>
      <c r="K1574" s="15">
        <f t="shared" si="98"/>
        <v>1.8099547511312217E-4</v>
      </c>
      <c r="L1574" s="15">
        <f t="shared" si="99"/>
        <v>-7.6763451583710405E-5</v>
      </c>
    </row>
    <row r="1575" spans="2:12" ht="15" customHeight="1">
      <c r="B1575" s="13" t="s">
        <v>83</v>
      </c>
      <c r="C1575" s="13" t="s">
        <v>19</v>
      </c>
      <c r="D1575" s="13" t="s">
        <v>2</v>
      </c>
      <c r="E1575" s="26" t="s">
        <v>2</v>
      </c>
      <c r="F1575" s="26">
        <f t="shared" si="96"/>
        <v>1</v>
      </c>
      <c r="G1575" s="13">
        <v>12</v>
      </c>
      <c r="H1575" s="15">
        <v>-0.38545687000000001</v>
      </c>
      <c r="I1575" s="15">
        <v>-1.4079309799999999</v>
      </c>
      <c r="J1575" s="15">
        <f t="shared" si="97"/>
        <v>-0.38545687000000001</v>
      </c>
      <c r="K1575" s="15">
        <f t="shared" si="98"/>
        <v>1.8099547511312217E-4</v>
      </c>
      <c r="L1575" s="15">
        <f t="shared" si="99"/>
        <v>-6.9765949321266962E-5</v>
      </c>
    </row>
    <row r="1576" spans="2:12" ht="15" customHeight="1">
      <c r="B1576" s="13" t="s">
        <v>83</v>
      </c>
      <c r="C1576" s="13" t="s">
        <v>20</v>
      </c>
      <c r="D1576" s="13" t="s">
        <v>2</v>
      </c>
      <c r="E1576" s="26" t="s">
        <v>2</v>
      </c>
      <c r="F1576" s="26">
        <f t="shared" si="96"/>
        <v>1</v>
      </c>
      <c r="G1576" s="13">
        <v>12</v>
      </c>
      <c r="H1576" s="15">
        <v>-0.37579224999999999</v>
      </c>
      <c r="I1576" s="15">
        <v>-1.4340251399999999</v>
      </c>
      <c r="J1576" s="15">
        <f t="shared" si="97"/>
        <v>-0.37579224999999999</v>
      </c>
      <c r="K1576" s="15">
        <f t="shared" si="98"/>
        <v>1.8099547511312217E-4</v>
      </c>
      <c r="L1576" s="15">
        <f t="shared" si="99"/>
        <v>-6.8016696832579182E-5</v>
      </c>
    </row>
    <row r="1577" spans="2:12" ht="15" customHeight="1">
      <c r="B1577" s="13" t="s">
        <v>83</v>
      </c>
      <c r="C1577" s="13" t="s">
        <v>21</v>
      </c>
      <c r="D1577" s="13" t="s">
        <v>2</v>
      </c>
      <c r="E1577" s="26" t="s">
        <v>2</v>
      </c>
      <c r="F1577" s="26">
        <f t="shared" si="96"/>
        <v>1</v>
      </c>
      <c r="G1577" s="13">
        <v>12</v>
      </c>
      <c r="H1577" s="15">
        <v>-0.36353627999999999</v>
      </c>
      <c r="I1577" s="15">
        <v>-1.4495374299999999</v>
      </c>
      <c r="J1577" s="15">
        <f t="shared" si="97"/>
        <v>-0.36353627999999999</v>
      </c>
      <c r="K1577" s="15">
        <f t="shared" si="98"/>
        <v>1.8099547511312217E-4</v>
      </c>
      <c r="L1577" s="15">
        <f t="shared" si="99"/>
        <v>-6.5798421719457013E-5</v>
      </c>
    </row>
    <row r="1578" spans="2:12" ht="15" customHeight="1">
      <c r="B1578" s="13" t="s">
        <v>83</v>
      </c>
      <c r="C1578" s="13" t="s">
        <v>22</v>
      </c>
      <c r="D1578" s="13" t="s">
        <v>2</v>
      </c>
      <c r="E1578" s="26" t="s">
        <v>2</v>
      </c>
      <c r="F1578" s="26">
        <f t="shared" si="96"/>
        <v>1</v>
      </c>
      <c r="G1578" s="13">
        <v>12</v>
      </c>
      <c r="H1578" s="15">
        <v>-0.32889444000000001</v>
      </c>
      <c r="I1578" s="15">
        <v>-1.4316706400000001</v>
      </c>
      <c r="J1578" s="15">
        <f t="shared" si="97"/>
        <v>-0.32889444000000001</v>
      </c>
      <c r="K1578" s="15">
        <f t="shared" si="98"/>
        <v>1.8099547511312217E-4</v>
      </c>
      <c r="L1578" s="15">
        <f t="shared" si="99"/>
        <v>-5.9528405429864252E-5</v>
      </c>
    </row>
    <row r="1579" spans="2:12" ht="15" customHeight="1">
      <c r="B1579" s="13" t="s">
        <v>83</v>
      </c>
      <c r="C1579" s="13" t="s">
        <v>23</v>
      </c>
      <c r="D1579" s="13" t="s">
        <v>2</v>
      </c>
      <c r="E1579" s="26" t="s">
        <v>2</v>
      </c>
      <c r="F1579" s="26">
        <f t="shared" si="96"/>
        <v>1</v>
      </c>
      <c r="G1579" s="13">
        <v>12</v>
      </c>
      <c r="H1579" s="15">
        <v>-0.31041173999999999</v>
      </c>
      <c r="I1579" s="15">
        <v>-1.4062661000000001</v>
      </c>
      <c r="J1579" s="15">
        <f t="shared" si="97"/>
        <v>-0.31041173999999999</v>
      </c>
      <c r="K1579" s="15">
        <f t="shared" si="98"/>
        <v>1.8099547511312217E-4</v>
      </c>
      <c r="L1579" s="15">
        <f t="shared" si="99"/>
        <v>-5.618312036199095E-5</v>
      </c>
    </row>
    <row r="1580" spans="2:12" ht="15" customHeight="1">
      <c r="B1580" s="13" t="s">
        <v>83</v>
      </c>
      <c r="C1580" s="13" t="s">
        <v>24</v>
      </c>
      <c r="D1580" s="13" t="s">
        <v>2</v>
      </c>
      <c r="E1580" s="26" t="s">
        <v>2</v>
      </c>
      <c r="F1580" s="26">
        <f t="shared" si="96"/>
        <v>1</v>
      </c>
      <c r="G1580" s="13">
        <v>12</v>
      </c>
      <c r="H1580" s="15">
        <v>-0.32376579</v>
      </c>
      <c r="I1580" s="15">
        <v>-1.4064681299999999</v>
      </c>
      <c r="J1580" s="15">
        <f t="shared" si="97"/>
        <v>-0.32376579</v>
      </c>
      <c r="K1580" s="15">
        <f t="shared" si="98"/>
        <v>1.8099547511312217E-4</v>
      </c>
      <c r="L1580" s="15">
        <f t="shared" si="99"/>
        <v>-5.8600142986425341E-5</v>
      </c>
    </row>
    <row r="1581" spans="2:12" ht="15" customHeight="1">
      <c r="B1581" s="13" t="s">
        <v>83</v>
      </c>
      <c r="C1581" s="13" t="s">
        <v>25</v>
      </c>
      <c r="D1581" s="13" t="s">
        <v>2</v>
      </c>
      <c r="E1581" s="26" t="s">
        <v>2</v>
      </c>
      <c r="F1581" s="26">
        <f t="shared" si="96"/>
        <v>1</v>
      </c>
      <c r="G1581" s="13">
        <v>12</v>
      </c>
      <c r="H1581" s="15">
        <v>-0.32070980999999998</v>
      </c>
      <c r="I1581" s="15">
        <v>-1.4065835600000001</v>
      </c>
      <c r="J1581" s="15">
        <f t="shared" si="97"/>
        <v>-0.32070980999999998</v>
      </c>
      <c r="K1581" s="15">
        <f t="shared" si="98"/>
        <v>1.8099547511312217E-4</v>
      </c>
      <c r="L1581" s="15">
        <f t="shared" si="99"/>
        <v>-5.8047024434389138E-5</v>
      </c>
    </row>
    <row r="1582" spans="2:12" ht="15" customHeight="1">
      <c r="B1582" s="13" t="s">
        <v>83</v>
      </c>
      <c r="C1582" s="13" t="s">
        <v>26</v>
      </c>
      <c r="D1582" s="13" t="s">
        <v>2</v>
      </c>
      <c r="E1582" s="26" t="s">
        <v>2</v>
      </c>
      <c r="F1582" s="26">
        <f t="shared" si="96"/>
        <v>1</v>
      </c>
      <c r="G1582" s="13">
        <v>24</v>
      </c>
      <c r="H1582" s="15">
        <v>0.17888464000000001</v>
      </c>
      <c r="I1582" s="15">
        <v>-8.1604469999999998E-2</v>
      </c>
      <c r="J1582" s="15">
        <f t="shared" si="97"/>
        <v>0.17888464000000001</v>
      </c>
      <c r="K1582" s="15">
        <f t="shared" si="98"/>
        <v>3.6199095022624434E-4</v>
      </c>
      <c r="L1582" s="15">
        <f t="shared" si="99"/>
        <v>6.4754620814479641E-5</v>
      </c>
    </row>
    <row r="1583" spans="2:12" ht="15" customHeight="1">
      <c r="B1583" s="13" t="s">
        <v>83</v>
      </c>
      <c r="C1583" s="13" t="s">
        <v>27</v>
      </c>
      <c r="D1583" s="13" t="s">
        <v>2</v>
      </c>
      <c r="E1583" s="26" t="s">
        <v>2</v>
      </c>
      <c r="F1583" s="26">
        <f t="shared" si="96"/>
        <v>1</v>
      </c>
      <c r="G1583" s="13">
        <v>24</v>
      </c>
      <c r="H1583" s="15">
        <v>0.12055912000000001</v>
      </c>
      <c r="I1583" s="15">
        <v>-0.17079654999999999</v>
      </c>
      <c r="J1583" s="15">
        <f t="shared" si="97"/>
        <v>0.12055912000000001</v>
      </c>
      <c r="K1583" s="15">
        <f t="shared" si="98"/>
        <v>3.6199095022624434E-4</v>
      </c>
      <c r="L1583" s="15">
        <f t="shared" si="99"/>
        <v>4.364131040723982E-5</v>
      </c>
    </row>
    <row r="1584" spans="2:12" ht="15" customHeight="1">
      <c r="B1584" s="13" t="s">
        <v>83</v>
      </c>
      <c r="C1584" s="13" t="s">
        <v>28</v>
      </c>
      <c r="D1584" s="13" t="s">
        <v>2</v>
      </c>
      <c r="E1584" s="26" t="s">
        <v>2</v>
      </c>
      <c r="F1584" s="26">
        <f t="shared" si="96"/>
        <v>1</v>
      </c>
      <c r="G1584" s="13">
        <v>24</v>
      </c>
      <c r="H1584" s="15">
        <v>7.5768539999999995E-2</v>
      </c>
      <c r="I1584" s="15">
        <v>-0.22926594</v>
      </c>
      <c r="J1584" s="15">
        <f t="shared" si="97"/>
        <v>7.5768539999999995E-2</v>
      </c>
      <c r="K1584" s="15">
        <f t="shared" si="98"/>
        <v>3.6199095022624434E-4</v>
      </c>
      <c r="L1584" s="15">
        <f t="shared" si="99"/>
        <v>2.7427525791855201E-5</v>
      </c>
    </row>
    <row r="1585" spans="2:12" ht="15" customHeight="1">
      <c r="B1585" s="13" t="s">
        <v>83</v>
      </c>
      <c r="C1585" s="13" t="s">
        <v>29</v>
      </c>
      <c r="D1585" s="13" t="s">
        <v>2</v>
      </c>
      <c r="E1585" s="26" t="s">
        <v>2</v>
      </c>
      <c r="F1585" s="26">
        <f t="shared" si="96"/>
        <v>1</v>
      </c>
      <c r="G1585" s="13">
        <v>24</v>
      </c>
      <c r="H1585" s="15">
        <v>3.454633E-2</v>
      </c>
      <c r="I1585" s="15">
        <v>-0.27715461000000002</v>
      </c>
      <c r="J1585" s="15">
        <f t="shared" si="97"/>
        <v>3.454633E-2</v>
      </c>
      <c r="K1585" s="15">
        <f t="shared" si="98"/>
        <v>3.6199095022624434E-4</v>
      </c>
      <c r="L1585" s="15">
        <f t="shared" si="99"/>
        <v>1.2505458823529412E-5</v>
      </c>
    </row>
    <row r="1586" spans="2:12" ht="15" customHeight="1">
      <c r="B1586" s="13" t="s">
        <v>83</v>
      </c>
      <c r="C1586" s="13" t="s">
        <v>30</v>
      </c>
      <c r="D1586" s="13" t="s">
        <v>2</v>
      </c>
      <c r="E1586" s="26" t="s">
        <v>2</v>
      </c>
      <c r="F1586" s="26">
        <f t="shared" si="96"/>
        <v>1</v>
      </c>
      <c r="G1586" s="13">
        <v>24</v>
      </c>
      <c r="H1586" s="15">
        <v>-0.42451879999999997</v>
      </c>
      <c r="I1586" s="15">
        <v>-0.80085777000000002</v>
      </c>
      <c r="J1586" s="15">
        <f t="shared" si="97"/>
        <v>-0.42451879999999997</v>
      </c>
      <c r="K1586" s="15">
        <f t="shared" si="98"/>
        <v>3.6199095022624434E-4</v>
      </c>
      <c r="L1586" s="15">
        <f t="shared" si="99"/>
        <v>-1.5367196380090497E-4</v>
      </c>
    </row>
    <row r="1587" spans="2:12" ht="15" customHeight="1">
      <c r="B1587" s="13" t="s">
        <v>83</v>
      </c>
      <c r="C1587" s="13" t="s">
        <v>31</v>
      </c>
      <c r="D1587" s="13" t="s">
        <v>2</v>
      </c>
      <c r="E1587" s="26" t="s">
        <v>2</v>
      </c>
      <c r="F1587" s="26">
        <f t="shared" si="96"/>
        <v>1</v>
      </c>
      <c r="G1587" s="13">
        <v>24</v>
      </c>
      <c r="H1587" s="15">
        <v>-0.58187787000000002</v>
      </c>
      <c r="I1587" s="15">
        <v>-1.09277888</v>
      </c>
      <c r="J1587" s="15">
        <f t="shared" si="97"/>
        <v>-0.58187787000000002</v>
      </c>
      <c r="K1587" s="15">
        <f t="shared" si="98"/>
        <v>3.6199095022624434E-4</v>
      </c>
      <c r="L1587" s="15">
        <f t="shared" si="99"/>
        <v>-2.1063452307692307E-4</v>
      </c>
    </row>
    <row r="1588" spans="2:12" ht="15" customHeight="1">
      <c r="B1588" s="13" t="s">
        <v>83</v>
      </c>
      <c r="C1588" s="13" t="s">
        <v>32</v>
      </c>
      <c r="D1588" s="13" t="s">
        <v>2</v>
      </c>
      <c r="E1588" s="26" t="s">
        <v>2</v>
      </c>
      <c r="F1588" s="26">
        <f t="shared" si="96"/>
        <v>1</v>
      </c>
      <c r="G1588" s="13">
        <v>24</v>
      </c>
      <c r="H1588" s="15">
        <v>-0.40306198999999998</v>
      </c>
      <c r="I1588" s="15">
        <v>-1.4185043399999999</v>
      </c>
      <c r="J1588" s="15">
        <f t="shared" si="97"/>
        <v>-0.40306198999999998</v>
      </c>
      <c r="K1588" s="15">
        <f t="shared" si="98"/>
        <v>3.6199095022624434E-4</v>
      </c>
      <c r="L1588" s="15">
        <f t="shared" si="99"/>
        <v>-1.4590479276018099E-4</v>
      </c>
    </row>
    <row r="1589" spans="2:12" ht="15" customHeight="1">
      <c r="B1589" s="13" t="s">
        <v>83</v>
      </c>
      <c r="C1589" s="13" t="s">
        <v>33</v>
      </c>
      <c r="D1589" s="13" t="s">
        <v>2</v>
      </c>
      <c r="E1589" s="26" t="s">
        <v>2</v>
      </c>
      <c r="F1589" s="26">
        <f t="shared" si="96"/>
        <v>1</v>
      </c>
      <c r="G1589" s="13">
        <v>24</v>
      </c>
      <c r="H1589" s="15">
        <v>-0.39356882999999998</v>
      </c>
      <c r="I1589" s="15">
        <v>-1.4444201999999999</v>
      </c>
      <c r="J1589" s="15">
        <f t="shared" si="97"/>
        <v>-0.39356882999999998</v>
      </c>
      <c r="K1589" s="15">
        <f t="shared" si="98"/>
        <v>3.6199095022624434E-4</v>
      </c>
      <c r="L1589" s="15">
        <f t="shared" si="99"/>
        <v>-1.424683547511312E-4</v>
      </c>
    </row>
    <row r="1590" spans="2:12" ht="15" customHeight="1">
      <c r="B1590" s="13" t="s">
        <v>83</v>
      </c>
      <c r="C1590" s="13" t="s">
        <v>34</v>
      </c>
      <c r="D1590" s="13" t="s">
        <v>2</v>
      </c>
      <c r="E1590" s="26" t="s">
        <v>2</v>
      </c>
      <c r="F1590" s="26">
        <f t="shared" si="96"/>
        <v>1</v>
      </c>
      <c r="G1590" s="13">
        <v>24</v>
      </c>
      <c r="H1590" s="15">
        <v>-0.38148927999999999</v>
      </c>
      <c r="I1590" s="15">
        <v>-1.4599022699999999</v>
      </c>
      <c r="J1590" s="15">
        <f t="shared" si="97"/>
        <v>-0.38148927999999999</v>
      </c>
      <c r="K1590" s="15">
        <f t="shared" si="98"/>
        <v>3.6199095022624434E-4</v>
      </c>
      <c r="L1590" s="15">
        <f t="shared" si="99"/>
        <v>-1.3809566696832578E-4</v>
      </c>
    </row>
    <row r="1591" spans="2:12" ht="15" customHeight="1">
      <c r="B1591" s="13" t="s">
        <v>83</v>
      </c>
      <c r="C1591" s="13" t="s">
        <v>35</v>
      </c>
      <c r="D1591" s="13" t="s">
        <v>2</v>
      </c>
      <c r="E1591" s="26" t="s">
        <v>2</v>
      </c>
      <c r="F1591" s="26">
        <f t="shared" si="96"/>
        <v>1</v>
      </c>
      <c r="G1591" s="13">
        <v>24</v>
      </c>
      <c r="H1591" s="15">
        <v>-0.34834077000000002</v>
      </c>
      <c r="I1591" s="15">
        <v>-1.44309131</v>
      </c>
      <c r="J1591" s="15">
        <f t="shared" si="97"/>
        <v>-0.34834077000000002</v>
      </c>
      <c r="K1591" s="15">
        <f t="shared" si="98"/>
        <v>3.6199095022624434E-4</v>
      </c>
      <c r="L1591" s="15">
        <f t="shared" si="99"/>
        <v>-1.2609620633484162E-4</v>
      </c>
    </row>
    <row r="1592" spans="2:12" ht="15" customHeight="1">
      <c r="B1592" s="13" t="s">
        <v>83</v>
      </c>
      <c r="C1592" s="13" t="s">
        <v>36</v>
      </c>
      <c r="D1592" s="13" t="s">
        <v>2</v>
      </c>
      <c r="E1592" s="26" t="s">
        <v>2</v>
      </c>
      <c r="F1592" s="26">
        <f t="shared" si="96"/>
        <v>1</v>
      </c>
      <c r="G1592" s="13">
        <v>24</v>
      </c>
      <c r="H1592" s="15">
        <v>-0.34176843000000001</v>
      </c>
      <c r="I1592" s="15">
        <v>-1.4297812400000001</v>
      </c>
      <c r="J1592" s="15">
        <f t="shared" si="97"/>
        <v>-0.34176843000000001</v>
      </c>
      <c r="K1592" s="15">
        <f t="shared" si="98"/>
        <v>3.6199095022624434E-4</v>
      </c>
      <c r="L1592" s="15">
        <f t="shared" si="99"/>
        <v>-1.2371707873303167E-4</v>
      </c>
    </row>
    <row r="1593" spans="2:12" ht="15" customHeight="1">
      <c r="B1593" s="13" t="s">
        <v>83</v>
      </c>
      <c r="C1593" s="13" t="s">
        <v>37</v>
      </c>
      <c r="D1593" s="13" t="s">
        <v>2</v>
      </c>
      <c r="E1593" s="26" t="s">
        <v>2</v>
      </c>
      <c r="F1593" s="26">
        <f t="shared" si="96"/>
        <v>1</v>
      </c>
      <c r="G1593" s="13">
        <v>24</v>
      </c>
      <c r="H1593" s="15">
        <v>-0.3448695</v>
      </c>
      <c r="I1593" s="15">
        <v>-1.4200068699999999</v>
      </c>
      <c r="J1593" s="15">
        <f t="shared" si="97"/>
        <v>-0.3448695</v>
      </c>
      <c r="K1593" s="15">
        <f t="shared" si="98"/>
        <v>3.6199095022624434E-4</v>
      </c>
      <c r="L1593" s="15">
        <f t="shared" si="99"/>
        <v>-1.2483963800904977E-4</v>
      </c>
    </row>
    <row r="1594" spans="2:12" ht="15" customHeight="1">
      <c r="B1594" s="13" t="s">
        <v>83</v>
      </c>
      <c r="C1594" s="13" t="s">
        <v>38</v>
      </c>
      <c r="D1594" s="13" t="s">
        <v>2</v>
      </c>
      <c r="E1594" s="26" t="s">
        <v>2</v>
      </c>
      <c r="F1594" s="26">
        <f t="shared" si="96"/>
        <v>1</v>
      </c>
      <c r="G1594" s="13">
        <v>24</v>
      </c>
      <c r="H1594" s="15">
        <v>-0.34200289</v>
      </c>
      <c r="I1594" s="15">
        <v>-1.42023301</v>
      </c>
      <c r="J1594" s="15">
        <f t="shared" si="97"/>
        <v>-0.34200289</v>
      </c>
      <c r="K1594" s="15">
        <f t="shared" si="98"/>
        <v>3.6199095022624434E-4</v>
      </c>
      <c r="L1594" s="15">
        <f t="shared" si="99"/>
        <v>-1.2380195113122173E-4</v>
      </c>
    </row>
    <row r="1595" spans="2:12" ht="15" customHeight="1">
      <c r="B1595" s="13" t="s">
        <v>84</v>
      </c>
      <c r="C1595" s="13" t="s">
        <v>53</v>
      </c>
      <c r="D1595" s="13" t="s">
        <v>2</v>
      </c>
      <c r="E1595" s="26" t="s">
        <v>2</v>
      </c>
      <c r="F1595" s="26">
        <f t="shared" si="96"/>
        <v>1</v>
      </c>
      <c r="G1595" s="13">
        <v>12</v>
      </c>
      <c r="H1595" s="15">
        <v>0.19514237000000001</v>
      </c>
      <c r="I1595" s="15">
        <v>-1.085092E-2</v>
      </c>
      <c r="J1595" s="15">
        <f t="shared" si="97"/>
        <v>0.19514237000000001</v>
      </c>
      <c r="K1595" s="15">
        <f t="shared" si="98"/>
        <v>1.8099547511312217E-4</v>
      </c>
      <c r="L1595" s="15">
        <f t="shared" si="99"/>
        <v>3.5319885972850679E-5</v>
      </c>
    </row>
    <row r="1596" spans="2:12" ht="15" customHeight="1">
      <c r="B1596" s="13" t="s">
        <v>84</v>
      </c>
      <c r="C1596" s="13" t="s">
        <v>1</v>
      </c>
      <c r="D1596" s="13" t="s">
        <v>2</v>
      </c>
      <c r="E1596" s="26" t="s">
        <v>2</v>
      </c>
      <c r="F1596" s="26">
        <f t="shared" si="96"/>
        <v>1</v>
      </c>
      <c r="G1596" s="13">
        <v>12</v>
      </c>
      <c r="H1596" s="15">
        <v>0.17773158999999999</v>
      </c>
      <c r="I1596" s="15">
        <v>-3.7873219999999999E-2</v>
      </c>
      <c r="J1596" s="15">
        <f t="shared" si="97"/>
        <v>0.17773158999999999</v>
      </c>
      <c r="K1596" s="15">
        <f t="shared" si="98"/>
        <v>1.8099547511312217E-4</v>
      </c>
      <c r="L1596" s="15">
        <f t="shared" si="99"/>
        <v>3.2168613574660631E-5</v>
      </c>
    </row>
    <row r="1597" spans="2:12" ht="15" customHeight="1">
      <c r="B1597" s="13" t="s">
        <v>84</v>
      </c>
      <c r="C1597" s="13" t="s">
        <v>3</v>
      </c>
      <c r="D1597" s="13" t="s">
        <v>2</v>
      </c>
      <c r="E1597" s="26" t="s">
        <v>2</v>
      </c>
      <c r="F1597" s="26">
        <f t="shared" si="96"/>
        <v>1</v>
      </c>
      <c r="G1597" s="13">
        <v>12</v>
      </c>
      <c r="H1597" s="15">
        <v>0.12086107</v>
      </c>
      <c r="I1597" s="15">
        <v>-0.11724819</v>
      </c>
      <c r="J1597" s="15">
        <f t="shared" si="97"/>
        <v>0.12086107</v>
      </c>
      <c r="K1597" s="15">
        <f t="shared" si="98"/>
        <v>1.8099547511312217E-4</v>
      </c>
      <c r="L1597" s="15">
        <f t="shared" si="99"/>
        <v>2.1875306787330318E-5</v>
      </c>
    </row>
    <row r="1598" spans="2:12" ht="15" customHeight="1">
      <c r="B1598" s="13" t="s">
        <v>84</v>
      </c>
      <c r="C1598" s="13" t="s">
        <v>4</v>
      </c>
      <c r="D1598" s="13" t="s">
        <v>2</v>
      </c>
      <c r="E1598" s="26" t="s">
        <v>2</v>
      </c>
      <c r="F1598" s="26">
        <f t="shared" si="96"/>
        <v>1</v>
      </c>
      <c r="G1598" s="13">
        <v>12</v>
      </c>
      <c r="H1598" s="15">
        <v>7.7161460000000001E-2</v>
      </c>
      <c r="I1598" s="15">
        <v>-0.16971947000000001</v>
      </c>
      <c r="J1598" s="15">
        <f t="shared" si="97"/>
        <v>7.7161460000000001E-2</v>
      </c>
      <c r="K1598" s="15">
        <f t="shared" si="98"/>
        <v>1.8099547511312217E-4</v>
      </c>
      <c r="L1598" s="15">
        <f t="shared" si="99"/>
        <v>1.3965875113122171E-5</v>
      </c>
    </row>
    <row r="1599" spans="2:12" ht="15" customHeight="1">
      <c r="B1599" s="13" t="s">
        <v>84</v>
      </c>
      <c r="C1599" s="13" t="s">
        <v>6</v>
      </c>
      <c r="D1599" s="13" t="s">
        <v>2</v>
      </c>
      <c r="E1599" s="26" t="s">
        <v>2</v>
      </c>
      <c r="F1599" s="26">
        <f t="shared" si="96"/>
        <v>1</v>
      </c>
      <c r="G1599" s="13">
        <v>12</v>
      </c>
      <c r="H1599" s="15">
        <v>-0.13017245</v>
      </c>
      <c r="I1599" s="15">
        <v>-0.54671121</v>
      </c>
      <c r="J1599" s="15">
        <f t="shared" si="97"/>
        <v>-0.13017245</v>
      </c>
      <c r="K1599" s="15">
        <f t="shared" si="98"/>
        <v>1.8099547511312217E-4</v>
      </c>
      <c r="L1599" s="15">
        <f t="shared" si="99"/>
        <v>-2.3560624434389139E-5</v>
      </c>
    </row>
    <row r="1600" spans="2:12" ht="15" customHeight="1">
      <c r="B1600" s="13" t="s">
        <v>84</v>
      </c>
      <c r="C1600" s="13" t="s">
        <v>7</v>
      </c>
      <c r="D1600" s="13" t="s">
        <v>2</v>
      </c>
      <c r="E1600" s="26" t="s">
        <v>2</v>
      </c>
      <c r="F1600" s="26">
        <f t="shared" si="96"/>
        <v>1</v>
      </c>
      <c r="G1600" s="13">
        <v>12</v>
      </c>
      <c r="H1600" s="15">
        <v>-0.60161469000000001</v>
      </c>
      <c r="I1600" s="15">
        <v>-1.11968051</v>
      </c>
      <c r="J1600" s="15">
        <f t="shared" si="97"/>
        <v>-0.60161469000000001</v>
      </c>
      <c r="K1600" s="15">
        <f t="shared" si="98"/>
        <v>1.8099547511312217E-4</v>
      </c>
      <c r="L1600" s="15">
        <f t="shared" si="99"/>
        <v>-1.0888953665158371E-4</v>
      </c>
    </row>
    <row r="1601" spans="2:12" ht="15" customHeight="1">
      <c r="B1601" s="13" t="s">
        <v>84</v>
      </c>
      <c r="C1601" s="13" t="s">
        <v>8</v>
      </c>
      <c r="D1601" s="13" t="s">
        <v>2</v>
      </c>
      <c r="E1601" s="26" t="s">
        <v>2</v>
      </c>
      <c r="F1601" s="26">
        <f t="shared" si="96"/>
        <v>1</v>
      </c>
      <c r="G1601" s="13">
        <v>12</v>
      </c>
      <c r="H1601" s="15">
        <v>-0.43306113000000002</v>
      </c>
      <c r="I1601" s="15">
        <v>-1.5326955200000001</v>
      </c>
      <c r="J1601" s="15">
        <f t="shared" si="97"/>
        <v>-0.43306113000000002</v>
      </c>
      <c r="K1601" s="15">
        <f t="shared" si="98"/>
        <v>1.8099547511312217E-4</v>
      </c>
      <c r="L1601" s="15">
        <f t="shared" si="99"/>
        <v>-7.838210497737557E-5</v>
      </c>
    </row>
    <row r="1602" spans="2:12" ht="15" customHeight="1">
      <c r="B1602" s="13" t="s">
        <v>84</v>
      </c>
      <c r="C1602" s="13" t="s">
        <v>9</v>
      </c>
      <c r="D1602" s="13" t="s">
        <v>2</v>
      </c>
      <c r="E1602" s="26" t="s">
        <v>2</v>
      </c>
      <c r="F1602" s="26">
        <f t="shared" si="96"/>
        <v>1</v>
      </c>
      <c r="G1602" s="13">
        <v>12</v>
      </c>
      <c r="H1602" s="15">
        <v>-0.42144004000000002</v>
      </c>
      <c r="I1602" s="15">
        <v>-1.5471910099999999</v>
      </c>
      <c r="J1602" s="15">
        <f t="shared" si="97"/>
        <v>-0.42144004000000002</v>
      </c>
      <c r="K1602" s="15">
        <f t="shared" si="98"/>
        <v>1.8099547511312217E-4</v>
      </c>
      <c r="L1602" s="15">
        <f t="shared" si="99"/>
        <v>-7.6278740271493211E-5</v>
      </c>
    </row>
    <row r="1603" spans="2:12" ht="15" customHeight="1">
      <c r="B1603" s="13" t="s">
        <v>84</v>
      </c>
      <c r="C1603" s="13" t="s">
        <v>10</v>
      </c>
      <c r="D1603" s="13" t="s">
        <v>2</v>
      </c>
      <c r="E1603" s="26" t="s">
        <v>2</v>
      </c>
      <c r="F1603" s="26">
        <f t="shared" si="96"/>
        <v>1</v>
      </c>
      <c r="G1603" s="13">
        <v>12</v>
      </c>
      <c r="H1603" s="15">
        <v>-0.37873649999999998</v>
      </c>
      <c r="I1603" s="15">
        <v>-1.5120902700000001</v>
      </c>
      <c r="J1603" s="15">
        <f t="shared" si="97"/>
        <v>-0.37873649999999998</v>
      </c>
      <c r="K1603" s="15">
        <f t="shared" si="98"/>
        <v>1.8099547511312217E-4</v>
      </c>
      <c r="L1603" s="15">
        <f t="shared" si="99"/>
        <v>-6.8549592760180984E-5</v>
      </c>
    </row>
    <row r="1604" spans="2:12" ht="15" customHeight="1">
      <c r="B1604" s="13" t="s">
        <v>84</v>
      </c>
      <c r="C1604" s="13" t="s">
        <v>11</v>
      </c>
      <c r="D1604" s="13" t="s">
        <v>2</v>
      </c>
      <c r="E1604" s="26" t="s">
        <v>2</v>
      </c>
      <c r="F1604" s="26">
        <f t="shared" si="96"/>
        <v>1</v>
      </c>
      <c r="G1604" s="13">
        <v>12</v>
      </c>
      <c r="H1604" s="15">
        <v>-0.38215917999999999</v>
      </c>
      <c r="I1604" s="15">
        <v>-1.5086208800000001</v>
      </c>
      <c r="J1604" s="15">
        <f t="shared" si="97"/>
        <v>-0.38215917999999999</v>
      </c>
      <c r="K1604" s="15">
        <f t="shared" si="98"/>
        <v>1.8099547511312217E-4</v>
      </c>
      <c r="L1604" s="15">
        <f t="shared" si="99"/>
        <v>-6.9169082352941172E-5</v>
      </c>
    </row>
    <row r="1605" spans="2:12" ht="15" customHeight="1">
      <c r="B1605" s="13" t="s">
        <v>84</v>
      </c>
      <c r="C1605" s="13" t="s">
        <v>12</v>
      </c>
      <c r="D1605" s="13" t="s">
        <v>2</v>
      </c>
      <c r="E1605" s="26" t="s">
        <v>2</v>
      </c>
      <c r="F1605" s="26">
        <f t="shared" ref="F1605:F1668" si="100">IF(AND(D1605="Check",E1605="Check"),1, IF(AND(D1605="Check",E1605="Raise"),2, IF(AND(D1605="Raise",E1605="Check"),3, IF(AND(D1605="Raise",E1605="Raise"),4,"Error"))))</f>
        <v>1</v>
      </c>
      <c r="G1605" s="13">
        <v>12</v>
      </c>
      <c r="H1605" s="15">
        <v>-0.36327725</v>
      </c>
      <c r="I1605" s="15">
        <v>-1.4924658099999999</v>
      </c>
      <c r="J1605" s="15">
        <f t="shared" ref="J1605:J1668" si="101">MAX(H1605:I1605)</f>
        <v>-0.36327725</v>
      </c>
      <c r="K1605" s="15">
        <f t="shared" ref="K1605:K1668" si="102">G1605/SUM(G$4:G$5086)</f>
        <v>1.8099547511312217E-4</v>
      </c>
      <c r="L1605" s="15">
        <f t="shared" ref="L1605:L1668" si="103">K1605*J1605</f>
        <v>-6.5751538461538461E-5</v>
      </c>
    </row>
    <row r="1606" spans="2:12" ht="15" customHeight="1">
      <c r="B1606" s="13" t="s">
        <v>84</v>
      </c>
      <c r="C1606" s="13" t="s">
        <v>13</v>
      </c>
      <c r="D1606" s="13" t="s">
        <v>2</v>
      </c>
      <c r="E1606" s="26" t="s">
        <v>2</v>
      </c>
      <c r="F1606" s="26">
        <f t="shared" si="100"/>
        <v>1</v>
      </c>
      <c r="G1606" s="13">
        <v>12</v>
      </c>
      <c r="H1606" s="15">
        <v>-0.36918414999999999</v>
      </c>
      <c r="I1606" s="15">
        <v>-1.4904451000000001</v>
      </c>
      <c r="J1606" s="15">
        <f t="shared" si="101"/>
        <v>-0.36918414999999999</v>
      </c>
      <c r="K1606" s="15">
        <f t="shared" si="102"/>
        <v>1.8099547511312217E-4</v>
      </c>
      <c r="L1606" s="15">
        <f t="shared" si="103"/>
        <v>-6.6820660633484157E-5</v>
      </c>
    </row>
    <row r="1607" spans="2:12" ht="15" customHeight="1">
      <c r="B1607" s="13" t="s">
        <v>84</v>
      </c>
      <c r="C1607" s="13" t="s">
        <v>14</v>
      </c>
      <c r="D1607" s="13" t="s">
        <v>2</v>
      </c>
      <c r="E1607" s="26" t="s">
        <v>2</v>
      </c>
      <c r="F1607" s="26">
        <f t="shared" si="100"/>
        <v>1</v>
      </c>
      <c r="G1607" s="13">
        <v>12</v>
      </c>
      <c r="H1607" s="15">
        <v>0.19612611999999999</v>
      </c>
      <c r="I1607" s="15">
        <v>-1.051303E-2</v>
      </c>
      <c r="J1607" s="15">
        <f t="shared" si="101"/>
        <v>0.19612611999999999</v>
      </c>
      <c r="K1607" s="15">
        <f t="shared" si="102"/>
        <v>1.8099547511312217E-4</v>
      </c>
      <c r="L1607" s="15">
        <f t="shared" si="103"/>
        <v>3.549794027149321E-5</v>
      </c>
    </row>
    <row r="1608" spans="2:12" ht="15" customHeight="1">
      <c r="B1608" s="13" t="s">
        <v>84</v>
      </c>
      <c r="C1608" s="13" t="s">
        <v>40</v>
      </c>
      <c r="D1608" s="13" t="s">
        <v>2</v>
      </c>
      <c r="E1608" s="26" t="s">
        <v>2</v>
      </c>
      <c r="F1608" s="26">
        <f t="shared" si="100"/>
        <v>1</v>
      </c>
      <c r="G1608" s="13">
        <v>12</v>
      </c>
      <c r="H1608" s="15">
        <v>0.17996086</v>
      </c>
      <c r="I1608" s="15">
        <v>-3.621721E-2</v>
      </c>
      <c r="J1608" s="15">
        <f t="shared" si="101"/>
        <v>0.17996086</v>
      </c>
      <c r="K1608" s="15">
        <f t="shared" si="102"/>
        <v>1.8099547511312217E-4</v>
      </c>
      <c r="L1608" s="15">
        <f t="shared" si="103"/>
        <v>3.257210135746606E-5</v>
      </c>
    </row>
    <row r="1609" spans="2:12" ht="15" customHeight="1">
      <c r="B1609" s="13" t="s">
        <v>84</v>
      </c>
      <c r="C1609" s="13" t="s">
        <v>15</v>
      </c>
      <c r="D1609" s="13" t="s">
        <v>2</v>
      </c>
      <c r="E1609" s="26" t="s">
        <v>2</v>
      </c>
      <c r="F1609" s="26">
        <f t="shared" si="100"/>
        <v>1</v>
      </c>
      <c r="G1609" s="13">
        <v>12</v>
      </c>
      <c r="H1609" s="15">
        <v>0.12339732</v>
      </c>
      <c r="I1609" s="15">
        <v>-0.11513609</v>
      </c>
      <c r="J1609" s="15">
        <f t="shared" si="101"/>
        <v>0.12339732</v>
      </c>
      <c r="K1609" s="15">
        <f t="shared" si="102"/>
        <v>1.8099547511312217E-4</v>
      </c>
      <c r="L1609" s="15">
        <f t="shared" si="103"/>
        <v>2.2334356561085975E-5</v>
      </c>
    </row>
    <row r="1610" spans="2:12" ht="15" customHeight="1">
      <c r="B1610" s="13" t="s">
        <v>84</v>
      </c>
      <c r="C1610" s="13" t="s">
        <v>16</v>
      </c>
      <c r="D1610" s="13" t="s">
        <v>2</v>
      </c>
      <c r="E1610" s="26" t="s">
        <v>2</v>
      </c>
      <c r="F1610" s="26">
        <f t="shared" si="100"/>
        <v>1</v>
      </c>
      <c r="G1610" s="13">
        <v>12</v>
      </c>
      <c r="H1610" s="15">
        <v>7.9748230000000003E-2</v>
      </c>
      <c r="I1610" s="15">
        <v>-0.16751579999999999</v>
      </c>
      <c r="J1610" s="15">
        <f t="shared" si="101"/>
        <v>7.9748230000000003E-2</v>
      </c>
      <c r="K1610" s="15">
        <f t="shared" si="102"/>
        <v>1.8099547511312217E-4</v>
      </c>
      <c r="L1610" s="15">
        <f t="shared" si="103"/>
        <v>1.4434068778280544E-5</v>
      </c>
    </row>
    <row r="1611" spans="2:12" ht="15" customHeight="1">
      <c r="B1611" s="13" t="s">
        <v>84</v>
      </c>
      <c r="C1611" s="13" t="s">
        <v>17</v>
      </c>
      <c r="D1611" s="13" t="s">
        <v>2</v>
      </c>
      <c r="E1611" s="26" t="s">
        <v>2</v>
      </c>
      <c r="F1611" s="26">
        <f t="shared" si="100"/>
        <v>1</v>
      </c>
      <c r="G1611" s="13">
        <v>12</v>
      </c>
      <c r="H1611" s="15">
        <v>-0.32574353</v>
      </c>
      <c r="I1611" s="15">
        <v>-0.57777453999999995</v>
      </c>
      <c r="J1611" s="15">
        <f t="shared" si="101"/>
        <v>-0.32574353</v>
      </c>
      <c r="K1611" s="15">
        <f t="shared" si="102"/>
        <v>1.8099547511312217E-4</v>
      </c>
      <c r="L1611" s="15">
        <f t="shared" si="103"/>
        <v>-5.8958104977375568E-5</v>
      </c>
    </row>
    <row r="1612" spans="2:12" ht="15" customHeight="1">
      <c r="B1612" s="13" t="s">
        <v>84</v>
      </c>
      <c r="C1612" s="13" t="s">
        <v>18</v>
      </c>
      <c r="D1612" s="13" t="s">
        <v>2</v>
      </c>
      <c r="E1612" s="26" t="s">
        <v>2</v>
      </c>
      <c r="F1612" s="26">
        <f t="shared" si="100"/>
        <v>1</v>
      </c>
      <c r="G1612" s="13">
        <v>12</v>
      </c>
      <c r="H1612" s="15">
        <v>-0.14292104999999999</v>
      </c>
      <c r="I1612" s="15">
        <v>-0.54212937000000005</v>
      </c>
      <c r="J1612" s="15">
        <f t="shared" si="101"/>
        <v>-0.14292104999999999</v>
      </c>
      <c r="K1612" s="15">
        <f t="shared" si="102"/>
        <v>1.8099547511312217E-4</v>
      </c>
      <c r="L1612" s="15">
        <f t="shared" si="103"/>
        <v>-2.5868063348416289E-5</v>
      </c>
    </row>
    <row r="1613" spans="2:12" ht="15" customHeight="1">
      <c r="B1613" s="13" t="s">
        <v>84</v>
      </c>
      <c r="C1613" s="13" t="s">
        <v>20</v>
      </c>
      <c r="D1613" s="13" t="s">
        <v>2</v>
      </c>
      <c r="E1613" s="26" t="s">
        <v>2</v>
      </c>
      <c r="F1613" s="26">
        <f t="shared" si="100"/>
        <v>1</v>
      </c>
      <c r="G1613" s="13">
        <v>12</v>
      </c>
      <c r="H1613" s="15">
        <v>-0.43525623000000002</v>
      </c>
      <c r="I1613" s="15">
        <v>-1.53609101</v>
      </c>
      <c r="J1613" s="15">
        <f t="shared" si="101"/>
        <v>-0.43525623000000002</v>
      </c>
      <c r="K1613" s="15">
        <f t="shared" si="102"/>
        <v>1.8099547511312217E-4</v>
      </c>
      <c r="L1613" s="15">
        <f t="shared" si="103"/>
        <v>-7.8779408144796388E-5</v>
      </c>
    </row>
    <row r="1614" spans="2:12" ht="15" customHeight="1">
      <c r="B1614" s="13" t="s">
        <v>84</v>
      </c>
      <c r="C1614" s="13" t="s">
        <v>21</v>
      </c>
      <c r="D1614" s="13" t="s">
        <v>2</v>
      </c>
      <c r="E1614" s="26" t="s">
        <v>2</v>
      </c>
      <c r="F1614" s="26">
        <f t="shared" si="100"/>
        <v>1</v>
      </c>
      <c r="G1614" s="13">
        <v>12</v>
      </c>
      <c r="H1614" s="15">
        <v>-0.42407444999999999</v>
      </c>
      <c r="I1614" s="15">
        <v>-1.55102249</v>
      </c>
      <c r="J1614" s="15">
        <f t="shared" si="101"/>
        <v>-0.42407444999999999</v>
      </c>
      <c r="K1614" s="15">
        <f t="shared" si="102"/>
        <v>1.8099547511312217E-4</v>
      </c>
      <c r="L1614" s="15">
        <f t="shared" si="103"/>
        <v>-7.6755556561085975E-5</v>
      </c>
    </row>
    <row r="1615" spans="2:12" ht="15" customHeight="1">
      <c r="B1615" s="13" t="s">
        <v>84</v>
      </c>
      <c r="C1615" s="13" t="s">
        <v>22</v>
      </c>
      <c r="D1615" s="13" t="s">
        <v>2</v>
      </c>
      <c r="E1615" s="26" t="s">
        <v>2</v>
      </c>
      <c r="F1615" s="26">
        <f t="shared" si="100"/>
        <v>1</v>
      </c>
      <c r="G1615" s="13">
        <v>12</v>
      </c>
      <c r="H1615" s="15">
        <v>-0.39148547</v>
      </c>
      <c r="I1615" s="15">
        <v>-1.52608835</v>
      </c>
      <c r="J1615" s="15">
        <f t="shared" si="101"/>
        <v>-0.39148547</v>
      </c>
      <c r="K1615" s="15">
        <f t="shared" si="102"/>
        <v>1.8099547511312217E-4</v>
      </c>
      <c r="L1615" s="15">
        <f t="shared" si="103"/>
        <v>-7.0857098642533936E-5</v>
      </c>
    </row>
    <row r="1616" spans="2:12" ht="15" customHeight="1">
      <c r="B1616" s="13" t="s">
        <v>84</v>
      </c>
      <c r="C1616" s="13" t="s">
        <v>23</v>
      </c>
      <c r="D1616" s="13" t="s">
        <v>2</v>
      </c>
      <c r="E1616" s="26" t="s">
        <v>2</v>
      </c>
      <c r="F1616" s="26">
        <f t="shared" si="100"/>
        <v>1</v>
      </c>
      <c r="G1616" s="13">
        <v>12</v>
      </c>
      <c r="H1616" s="15">
        <v>-0.38275061999999999</v>
      </c>
      <c r="I1616" s="15">
        <v>-1.51033935</v>
      </c>
      <c r="J1616" s="15">
        <f t="shared" si="101"/>
        <v>-0.38275061999999999</v>
      </c>
      <c r="K1616" s="15">
        <f t="shared" si="102"/>
        <v>1.8099547511312217E-4</v>
      </c>
      <c r="L1616" s="15">
        <f t="shared" si="103"/>
        <v>-6.9276130316742076E-5</v>
      </c>
    </row>
    <row r="1617" spans="2:12" ht="15" customHeight="1">
      <c r="B1617" s="13" t="s">
        <v>84</v>
      </c>
      <c r="C1617" s="13" t="s">
        <v>24</v>
      </c>
      <c r="D1617" s="13" t="s">
        <v>2</v>
      </c>
      <c r="E1617" s="26" t="s">
        <v>2</v>
      </c>
      <c r="F1617" s="26">
        <f t="shared" si="100"/>
        <v>1</v>
      </c>
      <c r="G1617" s="13">
        <v>12</v>
      </c>
      <c r="H1617" s="15">
        <v>-0.35216515999999998</v>
      </c>
      <c r="I1617" s="15">
        <v>-1.48248483</v>
      </c>
      <c r="J1617" s="15">
        <f t="shared" si="101"/>
        <v>-0.35216515999999998</v>
      </c>
      <c r="K1617" s="15">
        <f t="shared" si="102"/>
        <v>1.8099547511312217E-4</v>
      </c>
      <c r="L1617" s="15">
        <f t="shared" si="103"/>
        <v>-6.3740300452488677E-5</v>
      </c>
    </row>
    <row r="1618" spans="2:12" ht="15" customHeight="1">
      <c r="B1618" s="13" t="s">
        <v>84</v>
      </c>
      <c r="C1618" s="13" t="s">
        <v>25</v>
      </c>
      <c r="D1618" s="13" t="s">
        <v>2</v>
      </c>
      <c r="E1618" s="26" t="s">
        <v>2</v>
      </c>
      <c r="F1618" s="26">
        <f t="shared" si="100"/>
        <v>1</v>
      </c>
      <c r="G1618" s="13">
        <v>12</v>
      </c>
      <c r="H1618" s="15">
        <v>-0.36854924999999999</v>
      </c>
      <c r="I1618" s="15">
        <v>-1.490899</v>
      </c>
      <c r="J1618" s="15">
        <f t="shared" si="101"/>
        <v>-0.36854924999999999</v>
      </c>
      <c r="K1618" s="15">
        <f t="shared" si="102"/>
        <v>1.8099547511312217E-4</v>
      </c>
      <c r="L1618" s="15">
        <f t="shared" si="103"/>
        <v>-6.670574660633484E-5</v>
      </c>
    </row>
    <row r="1619" spans="2:12" ht="15" customHeight="1">
      <c r="B1619" s="13" t="s">
        <v>84</v>
      </c>
      <c r="C1619" s="13" t="s">
        <v>26</v>
      </c>
      <c r="D1619" s="13" t="s">
        <v>2</v>
      </c>
      <c r="E1619" s="26" t="s">
        <v>2</v>
      </c>
      <c r="F1619" s="26">
        <f t="shared" si="100"/>
        <v>1</v>
      </c>
      <c r="G1619" s="13">
        <v>24</v>
      </c>
      <c r="H1619" s="15">
        <v>0.17596484000000001</v>
      </c>
      <c r="I1619" s="15">
        <v>-5.2776660000000003E-2</v>
      </c>
      <c r="J1619" s="15">
        <f t="shared" si="101"/>
        <v>0.17596484000000001</v>
      </c>
      <c r="K1619" s="15">
        <f t="shared" si="102"/>
        <v>3.6199095022624434E-4</v>
      </c>
      <c r="L1619" s="15">
        <f t="shared" si="103"/>
        <v>6.3697679638009049E-5</v>
      </c>
    </row>
    <row r="1620" spans="2:12" ht="15" customHeight="1">
      <c r="B1620" s="13" t="s">
        <v>84</v>
      </c>
      <c r="C1620" s="13" t="s">
        <v>27</v>
      </c>
      <c r="D1620" s="13" t="s">
        <v>2</v>
      </c>
      <c r="E1620" s="26" t="s">
        <v>2</v>
      </c>
      <c r="F1620" s="26">
        <f t="shared" si="100"/>
        <v>1</v>
      </c>
      <c r="G1620" s="13">
        <v>24</v>
      </c>
      <c r="H1620" s="15">
        <v>0.16094153</v>
      </c>
      <c r="I1620" s="15">
        <v>-7.7582189999999995E-2</v>
      </c>
      <c r="J1620" s="15">
        <f t="shared" si="101"/>
        <v>0.16094153</v>
      </c>
      <c r="K1620" s="15">
        <f t="shared" si="102"/>
        <v>3.6199095022624434E-4</v>
      </c>
      <c r="L1620" s="15">
        <f t="shared" si="103"/>
        <v>5.825937737556561E-5</v>
      </c>
    </row>
    <row r="1621" spans="2:12" ht="15" customHeight="1">
      <c r="B1621" s="13" t="s">
        <v>84</v>
      </c>
      <c r="C1621" s="13" t="s">
        <v>28</v>
      </c>
      <c r="D1621" s="13" t="s">
        <v>2</v>
      </c>
      <c r="E1621" s="26" t="s">
        <v>2</v>
      </c>
      <c r="F1621" s="26">
        <f t="shared" si="100"/>
        <v>1</v>
      </c>
      <c r="G1621" s="13">
        <v>24</v>
      </c>
      <c r="H1621" s="15">
        <v>0.10600993</v>
      </c>
      <c r="I1621" s="15">
        <v>-0.15504420999999999</v>
      </c>
      <c r="J1621" s="15">
        <f t="shared" si="101"/>
        <v>0.10600993</v>
      </c>
      <c r="K1621" s="15">
        <f t="shared" si="102"/>
        <v>3.6199095022624434E-4</v>
      </c>
      <c r="L1621" s="15">
        <f t="shared" si="103"/>
        <v>3.8374635294117648E-5</v>
      </c>
    </row>
    <row r="1622" spans="2:12" ht="15" customHeight="1">
      <c r="B1622" s="13" t="s">
        <v>84</v>
      </c>
      <c r="C1622" s="13" t="s">
        <v>29</v>
      </c>
      <c r="D1622" s="13" t="s">
        <v>2</v>
      </c>
      <c r="E1622" s="26" t="s">
        <v>2</v>
      </c>
      <c r="F1622" s="26">
        <f t="shared" si="100"/>
        <v>1</v>
      </c>
      <c r="G1622" s="13">
        <v>24</v>
      </c>
      <c r="H1622" s="15">
        <v>6.35569E-2</v>
      </c>
      <c r="I1622" s="15">
        <v>-0.20638161999999999</v>
      </c>
      <c r="J1622" s="15">
        <f t="shared" si="101"/>
        <v>6.35569E-2</v>
      </c>
      <c r="K1622" s="15">
        <f t="shared" si="102"/>
        <v>3.6199095022624434E-4</v>
      </c>
      <c r="L1622" s="15">
        <f t="shared" si="103"/>
        <v>2.3007022624434388E-5</v>
      </c>
    </row>
    <row r="1623" spans="2:12" ht="15" customHeight="1">
      <c r="B1623" s="13" t="s">
        <v>84</v>
      </c>
      <c r="C1623" s="13" t="s">
        <v>30</v>
      </c>
      <c r="D1623" s="13" t="s">
        <v>2</v>
      </c>
      <c r="E1623" s="26" t="s">
        <v>2</v>
      </c>
      <c r="F1623" s="26">
        <f t="shared" si="100"/>
        <v>1</v>
      </c>
      <c r="G1623" s="13">
        <v>24</v>
      </c>
      <c r="H1623" s="15">
        <v>-0.32984303999999998</v>
      </c>
      <c r="I1623" s="15">
        <v>-0.60595021999999998</v>
      </c>
      <c r="J1623" s="15">
        <f t="shared" si="101"/>
        <v>-0.32984303999999998</v>
      </c>
      <c r="K1623" s="15">
        <f t="shared" si="102"/>
        <v>3.6199095022624434E-4</v>
      </c>
      <c r="L1623" s="15">
        <f t="shared" si="103"/>
        <v>-1.1940019547511311E-4</v>
      </c>
    </row>
    <row r="1624" spans="2:12" ht="15" customHeight="1">
      <c r="B1624" s="13" t="s">
        <v>84</v>
      </c>
      <c r="C1624" s="13" t="s">
        <v>31</v>
      </c>
      <c r="D1624" s="13" t="s">
        <v>2</v>
      </c>
      <c r="E1624" s="26" t="s">
        <v>2</v>
      </c>
      <c r="F1624" s="26">
        <f t="shared" si="100"/>
        <v>1</v>
      </c>
      <c r="G1624" s="13">
        <v>24</v>
      </c>
      <c r="H1624" s="15">
        <v>-0.1528351</v>
      </c>
      <c r="I1624" s="15">
        <v>-0.57169954000000001</v>
      </c>
      <c r="J1624" s="15">
        <f t="shared" si="101"/>
        <v>-0.1528351</v>
      </c>
      <c r="K1624" s="15">
        <f t="shared" si="102"/>
        <v>3.6199095022624434E-4</v>
      </c>
      <c r="L1624" s="15">
        <f t="shared" si="103"/>
        <v>-5.5324923076923079E-5</v>
      </c>
    </row>
    <row r="1625" spans="2:12" ht="15" customHeight="1">
      <c r="B1625" s="13" t="s">
        <v>84</v>
      </c>
      <c r="C1625" s="13" t="s">
        <v>32</v>
      </c>
      <c r="D1625" s="13" t="s">
        <v>2</v>
      </c>
      <c r="E1625" s="26" t="s">
        <v>2</v>
      </c>
      <c r="F1625" s="26">
        <f t="shared" si="100"/>
        <v>1</v>
      </c>
      <c r="G1625" s="13">
        <v>24</v>
      </c>
      <c r="H1625" s="15">
        <v>-0.61622553000000002</v>
      </c>
      <c r="I1625" s="15">
        <v>-1.1337523599999999</v>
      </c>
      <c r="J1625" s="15">
        <f t="shared" si="101"/>
        <v>-0.61622553000000002</v>
      </c>
      <c r="K1625" s="15">
        <f t="shared" si="102"/>
        <v>3.6199095022624434E-4</v>
      </c>
      <c r="L1625" s="15">
        <f t="shared" si="103"/>
        <v>-2.2306806515837103E-4</v>
      </c>
    </row>
    <row r="1626" spans="2:12" ht="15" customHeight="1">
      <c r="B1626" s="13" t="s">
        <v>84</v>
      </c>
      <c r="C1626" s="13" t="s">
        <v>33</v>
      </c>
      <c r="D1626" s="13" t="s">
        <v>2</v>
      </c>
      <c r="E1626" s="26" t="s">
        <v>2</v>
      </c>
      <c r="F1626" s="26">
        <f t="shared" si="100"/>
        <v>1</v>
      </c>
      <c r="G1626" s="13">
        <v>24</v>
      </c>
      <c r="H1626" s="15">
        <v>-0.45259960999999999</v>
      </c>
      <c r="I1626" s="15">
        <v>-1.54508548</v>
      </c>
      <c r="J1626" s="15">
        <f t="shared" si="101"/>
        <v>-0.45259960999999999</v>
      </c>
      <c r="K1626" s="15">
        <f t="shared" si="102"/>
        <v>3.6199095022624434E-4</v>
      </c>
      <c r="L1626" s="15">
        <f t="shared" si="103"/>
        <v>-1.6383696289592759E-4</v>
      </c>
    </row>
    <row r="1627" spans="2:12" ht="15" customHeight="1">
      <c r="B1627" s="13" t="s">
        <v>84</v>
      </c>
      <c r="C1627" s="13" t="s">
        <v>34</v>
      </c>
      <c r="D1627" s="13" t="s">
        <v>2</v>
      </c>
      <c r="E1627" s="26" t="s">
        <v>2</v>
      </c>
      <c r="F1627" s="26">
        <f t="shared" si="100"/>
        <v>1</v>
      </c>
      <c r="G1627" s="13">
        <v>24</v>
      </c>
      <c r="H1627" s="15">
        <v>-0.44163925999999998</v>
      </c>
      <c r="I1627" s="15">
        <v>-1.5599843200000001</v>
      </c>
      <c r="J1627" s="15">
        <f t="shared" si="101"/>
        <v>-0.44163925999999998</v>
      </c>
      <c r="K1627" s="15">
        <f t="shared" si="102"/>
        <v>3.6199095022624434E-4</v>
      </c>
      <c r="L1627" s="15">
        <f t="shared" si="103"/>
        <v>-1.5986941538461539E-4</v>
      </c>
    </row>
    <row r="1628" spans="2:12" ht="15" customHeight="1">
      <c r="B1628" s="13" t="s">
        <v>84</v>
      </c>
      <c r="C1628" s="13" t="s">
        <v>35</v>
      </c>
      <c r="D1628" s="13" t="s">
        <v>2</v>
      </c>
      <c r="E1628" s="26" t="s">
        <v>2</v>
      </c>
      <c r="F1628" s="26">
        <f t="shared" si="100"/>
        <v>1</v>
      </c>
      <c r="G1628" s="13">
        <v>24</v>
      </c>
      <c r="H1628" s="15">
        <v>-0.41002264999999999</v>
      </c>
      <c r="I1628" s="15">
        <v>-1.53573713</v>
      </c>
      <c r="J1628" s="15">
        <f t="shared" si="101"/>
        <v>-0.41002264999999999</v>
      </c>
      <c r="K1628" s="15">
        <f t="shared" si="102"/>
        <v>3.6199095022624434E-4</v>
      </c>
      <c r="L1628" s="15">
        <f t="shared" si="103"/>
        <v>-1.4842448868778279E-4</v>
      </c>
    </row>
    <row r="1629" spans="2:12" ht="15" customHeight="1">
      <c r="B1629" s="13" t="s">
        <v>84</v>
      </c>
      <c r="C1629" s="13" t="s">
        <v>36</v>
      </c>
      <c r="D1629" s="13" t="s">
        <v>2</v>
      </c>
      <c r="E1629" s="26" t="s">
        <v>2</v>
      </c>
      <c r="F1629" s="26">
        <f t="shared" si="100"/>
        <v>1</v>
      </c>
      <c r="G1629" s="13">
        <v>24</v>
      </c>
      <c r="H1629" s="15">
        <v>-0.40343437999999998</v>
      </c>
      <c r="I1629" s="15">
        <v>-1.52234596</v>
      </c>
      <c r="J1629" s="15">
        <f t="shared" si="101"/>
        <v>-0.40343437999999998</v>
      </c>
      <c r="K1629" s="15">
        <f t="shared" si="102"/>
        <v>3.6199095022624434E-4</v>
      </c>
      <c r="L1629" s="15">
        <f t="shared" si="103"/>
        <v>-1.4603959457013574E-4</v>
      </c>
    </row>
    <row r="1630" spans="2:12" ht="15" customHeight="1">
      <c r="B1630" s="13" t="s">
        <v>84</v>
      </c>
      <c r="C1630" s="13" t="s">
        <v>37</v>
      </c>
      <c r="D1630" s="13" t="s">
        <v>2</v>
      </c>
      <c r="E1630" s="26" t="s">
        <v>2</v>
      </c>
      <c r="F1630" s="26">
        <f t="shared" si="100"/>
        <v>1</v>
      </c>
      <c r="G1630" s="13">
        <v>24</v>
      </c>
      <c r="H1630" s="15">
        <v>-0.38469088000000001</v>
      </c>
      <c r="I1630" s="15">
        <v>-1.5063428699999999</v>
      </c>
      <c r="J1630" s="15">
        <f t="shared" si="101"/>
        <v>-0.38469088000000001</v>
      </c>
      <c r="K1630" s="15">
        <f t="shared" si="102"/>
        <v>3.6199095022624434E-4</v>
      </c>
      <c r="L1630" s="15">
        <f t="shared" si="103"/>
        <v>-1.3925461719457014E-4</v>
      </c>
    </row>
    <row r="1631" spans="2:12" ht="15" customHeight="1">
      <c r="B1631" s="13" t="s">
        <v>84</v>
      </c>
      <c r="C1631" s="13" t="s">
        <v>38</v>
      </c>
      <c r="D1631" s="13" t="s">
        <v>2</v>
      </c>
      <c r="E1631" s="26" t="s">
        <v>2</v>
      </c>
      <c r="F1631" s="26">
        <f t="shared" si="100"/>
        <v>1</v>
      </c>
      <c r="G1631" s="13">
        <v>24</v>
      </c>
      <c r="H1631" s="15">
        <v>-0.39069147999999998</v>
      </c>
      <c r="I1631" s="15">
        <v>-1.5045502799999999</v>
      </c>
      <c r="J1631" s="15">
        <f t="shared" si="101"/>
        <v>-0.39069147999999998</v>
      </c>
      <c r="K1631" s="15">
        <f t="shared" si="102"/>
        <v>3.6199095022624434E-4</v>
      </c>
      <c r="L1631" s="15">
        <f t="shared" si="103"/>
        <v>-1.4142678009049773E-4</v>
      </c>
    </row>
    <row r="1632" spans="2:12" ht="15" customHeight="1">
      <c r="B1632" s="13" t="s">
        <v>85</v>
      </c>
      <c r="C1632" s="13" t="s">
        <v>53</v>
      </c>
      <c r="D1632" s="13" t="s">
        <v>2</v>
      </c>
      <c r="E1632" s="26" t="s">
        <v>2</v>
      </c>
      <c r="F1632" s="26">
        <f t="shared" si="100"/>
        <v>1</v>
      </c>
      <c r="G1632" s="13">
        <v>12</v>
      </c>
      <c r="H1632" s="15">
        <v>0.22764333</v>
      </c>
      <c r="I1632" s="15">
        <v>7.0760530000000002E-2</v>
      </c>
      <c r="J1632" s="15">
        <f t="shared" si="101"/>
        <v>0.22764333</v>
      </c>
      <c r="K1632" s="15">
        <f t="shared" si="102"/>
        <v>1.8099547511312217E-4</v>
      </c>
      <c r="L1632" s="15">
        <f t="shared" si="103"/>
        <v>4.1202412669683259E-5</v>
      </c>
    </row>
    <row r="1633" spans="2:12" ht="15" customHeight="1">
      <c r="B1633" s="13" t="s">
        <v>85</v>
      </c>
      <c r="C1633" s="13" t="s">
        <v>1</v>
      </c>
      <c r="D1633" s="13" t="s">
        <v>2</v>
      </c>
      <c r="E1633" s="26" t="s">
        <v>2</v>
      </c>
      <c r="F1633" s="26">
        <f t="shared" si="100"/>
        <v>1</v>
      </c>
      <c r="G1633" s="13">
        <v>12</v>
      </c>
      <c r="H1633" s="15">
        <v>0.18996372</v>
      </c>
      <c r="I1633" s="15">
        <v>1.2298480000000001E-2</v>
      </c>
      <c r="J1633" s="15">
        <f t="shared" si="101"/>
        <v>0.18996372</v>
      </c>
      <c r="K1633" s="15">
        <f t="shared" si="102"/>
        <v>1.8099547511312217E-4</v>
      </c>
      <c r="L1633" s="15">
        <f t="shared" si="103"/>
        <v>3.4382573755656108E-5</v>
      </c>
    </row>
    <row r="1634" spans="2:12" ht="15" customHeight="1">
      <c r="B1634" s="13" t="s">
        <v>85</v>
      </c>
      <c r="C1634" s="13" t="s">
        <v>3</v>
      </c>
      <c r="D1634" s="13" t="s">
        <v>2</v>
      </c>
      <c r="E1634" s="26" t="s">
        <v>2</v>
      </c>
      <c r="F1634" s="26">
        <f t="shared" si="100"/>
        <v>1</v>
      </c>
      <c r="G1634" s="13">
        <v>12</v>
      </c>
      <c r="H1634" s="15">
        <v>0.17226311</v>
      </c>
      <c r="I1634" s="15">
        <v>-1.513143E-2</v>
      </c>
      <c r="J1634" s="15">
        <f t="shared" si="101"/>
        <v>0.17226311</v>
      </c>
      <c r="K1634" s="15">
        <f t="shared" si="102"/>
        <v>1.8099547511312217E-4</v>
      </c>
      <c r="L1634" s="15">
        <f t="shared" si="103"/>
        <v>3.1178843438914026E-5</v>
      </c>
    </row>
    <row r="1635" spans="2:12" ht="15" customHeight="1">
      <c r="B1635" s="13" t="s">
        <v>85</v>
      </c>
      <c r="C1635" s="13" t="s">
        <v>4</v>
      </c>
      <c r="D1635" s="13" t="s">
        <v>2</v>
      </c>
      <c r="E1635" s="26" t="s">
        <v>2</v>
      </c>
      <c r="F1635" s="26">
        <f t="shared" si="100"/>
        <v>1</v>
      </c>
      <c r="G1635" s="13">
        <v>12</v>
      </c>
      <c r="H1635" s="15">
        <v>0.1180445</v>
      </c>
      <c r="I1635" s="15">
        <v>-8.5975049999999997E-2</v>
      </c>
      <c r="J1635" s="15">
        <f t="shared" si="101"/>
        <v>0.1180445</v>
      </c>
      <c r="K1635" s="15">
        <f t="shared" si="102"/>
        <v>1.8099547511312217E-4</v>
      </c>
      <c r="L1635" s="15">
        <f t="shared" si="103"/>
        <v>2.136552036199095E-5</v>
      </c>
    </row>
    <row r="1636" spans="2:12" ht="15" customHeight="1">
      <c r="B1636" s="13" t="s">
        <v>85</v>
      </c>
      <c r="C1636" s="13" t="s">
        <v>6</v>
      </c>
      <c r="D1636" s="13" t="s">
        <v>2</v>
      </c>
      <c r="E1636" s="26" t="s">
        <v>2</v>
      </c>
      <c r="F1636" s="26">
        <f t="shared" si="100"/>
        <v>1</v>
      </c>
      <c r="G1636" s="13">
        <v>12</v>
      </c>
      <c r="H1636" s="15">
        <v>-9.6319180000000004E-2</v>
      </c>
      <c r="I1636" s="15">
        <v>-0.47613319999999998</v>
      </c>
      <c r="J1636" s="15">
        <f t="shared" si="101"/>
        <v>-9.6319180000000004E-2</v>
      </c>
      <c r="K1636" s="15">
        <f t="shared" si="102"/>
        <v>1.8099547511312217E-4</v>
      </c>
      <c r="L1636" s="15">
        <f t="shared" si="103"/>
        <v>-1.7433335746606336E-5</v>
      </c>
    </row>
    <row r="1637" spans="2:12" ht="15" customHeight="1">
      <c r="B1637" s="13" t="s">
        <v>85</v>
      </c>
      <c r="C1637" s="13" t="s">
        <v>7</v>
      </c>
      <c r="D1637" s="13" t="s">
        <v>2</v>
      </c>
      <c r="E1637" s="26" t="s">
        <v>2</v>
      </c>
      <c r="F1637" s="26">
        <f t="shared" si="100"/>
        <v>1</v>
      </c>
      <c r="G1637" s="13">
        <v>12</v>
      </c>
      <c r="H1637" s="15">
        <v>-0.10720457</v>
      </c>
      <c r="I1637" s="15">
        <v>-0.48685697</v>
      </c>
      <c r="J1637" s="15">
        <f t="shared" si="101"/>
        <v>-0.10720457</v>
      </c>
      <c r="K1637" s="15">
        <f t="shared" si="102"/>
        <v>1.8099547511312217E-4</v>
      </c>
      <c r="L1637" s="15">
        <f t="shared" si="103"/>
        <v>-1.9403542081447964E-5</v>
      </c>
    </row>
    <row r="1638" spans="2:12" ht="15" customHeight="1">
      <c r="B1638" s="13" t="s">
        <v>85</v>
      </c>
      <c r="C1638" s="13" t="s">
        <v>8</v>
      </c>
      <c r="D1638" s="13" t="s">
        <v>2</v>
      </c>
      <c r="E1638" s="26" t="s">
        <v>2</v>
      </c>
      <c r="F1638" s="26">
        <f t="shared" si="100"/>
        <v>1</v>
      </c>
      <c r="G1638" s="13">
        <v>12</v>
      </c>
      <c r="H1638" s="15">
        <v>-0.63071834999999998</v>
      </c>
      <c r="I1638" s="15">
        <v>-1.16528502</v>
      </c>
      <c r="J1638" s="15">
        <f t="shared" si="101"/>
        <v>-0.63071834999999998</v>
      </c>
      <c r="K1638" s="15">
        <f t="shared" si="102"/>
        <v>1.8099547511312217E-4</v>
      </c>
      <c r="L1638" s="15">
        <f t="shared" si="103"/>
        <v>-1.1415716742081447E-4</v>
      </c>
    </row>
    <row r="1639" spans="2:12" ht="15" customHeight="1">
      <c r="B1639" s="13" t="s">
        <v>85</v>
      </c>
      <c r="C1639" s="13" t="s">
        <v>9</v>
      </c>
      <c r="D1639" s="13" t="s">
        <v>2</v>
      </c>
      <c r="E1639" s="26" t="s">
        <v>2</v>
      </c>
      <c r="F1639" s="26">
        <f t="shared" si="100"/>
        <v>1</v>
      </c>
      <c r="G1639" s="13">
        <v>12</v>
      </c>
      <c r="H1639" s="15">
        <v>-0.48178243999999998</v>
      </c>
      <c r="I1639" s="15">
        <v>-1.65114987</v>
      </c>
      <c r="J1639" s="15">
        <f t="shared" si="101"/>
        <v>-0.48178243999999998</v>
      </c>
      <c r="K1639" s="15">
        <f t="shared" si="102"/>
        <v>1.8099547511312217E-4</v>
      </c>
      <c r="L1639" s="15">
        <f t="shared" si="103"/>
        <v>-8.7200441628959265E-5</v>
      </c>
    </row>
    <row r="1640" spans="2:12" ht="15" customHeight="1">
      <c r="B1640" s="13" t="s">
        <v>85</v>
      </c>
      <c r="C1640" s="13" t="s">
        <v>10</v>
      </c>
      <c r="D1640" s="13" t="s">
        <v>2</v>
      </c>
      <c r="E1640" s="26" t="s">
        <v>2</v>
      </c>
      <c r="F1640" s="26">
        <f t="shared" si="100"/>
        <v>1</v>
      </c>
      <c r="G1640" s="13">
        <v>12</v>
      </c>
      <c r="H1640" s="15">
        <v>-0.43925648</v>
      </c>
      <c r="I1640" s="15">
        <v>-1.6140549900000001</v>
      </c>
      <c r="J1640" s="15">
        <f t="shared" si="101"/>
        <v>-0.43925648</v>
      </c>
      <c r="K1640" s="15">
        <f t="shared" si="102"/>
        <v>1.8099547511312217E-4</v>
      </c>
      <c r="L1640" s="15">
        <f t="shared" si="103"/>
        <v>-7.9503435294117647E-5</v>
      </c>
    </row>
    <row r="1641" spans="2:12" ht="15" customHeight="1">
      <c r="B1641" s="13" t="s">
        <v>85</v>
      </c>
      <c r="C1641" s="13" t="s">
        <v>11</v>
      </c>
      <c r="D1641" s="13" t="s">
        <v>2</v>
      </c>
      <c r="E1641" s="26" t="s">
        <v>2</v>
      </c>
      <c r="F1641" s="26">
        <f t="shared" si="100"/>
        <v>1</v>
      </c>
      <c r="G1641" s="13">
        <v>12</v>
      </c>
      <c r="H1641" s="15">
        <v>-0.44277878999999998</v>
      </c>
      <c r="I1641" s="15">
        <v>-1.61038463</v>
      </c>
      <c r="J1641" s="15">
        <f t="shared" si="101"/>
        <v>-0.44277878999999998</v>
      </c>
      <c r="K1641" s="15">
        <f t="shared" si="102"/>
        <v>1.8099547511312217E-4</v>
      </c>
      <c r="L1641" s="15">
        <f t="shared" si="103"/>
        <v>-8.0140957466063345E-5</v>
      </c>
    </row>
    <row r="1642" spans="2:12" ht="15" customHeight="1">
      <c r="B1642" s="13" t="s">
        <v>85</v>
      </c>
      <c r="C1642" s="13" t="s">
        <v>12</v>
      </c>
      <c r="D1642" s="13" t="s">
        <v>2</v>
      </c>
      <c r="E1642" s="26" t="s">
        <v>2</v>
      </c>
      <c r="F1642" s="26">
        <f t="shared" si="100"/>
        <v>1</v>
      </c>
      <c r="G1642" s="13">
        <v>12</v>
      </c>
      <c r="H1642" s="15">
        <v>-0.42405586000000001</v>
      </c>
      <c r="I1642" s="15">
        <v>-1.58619245</v>
      </c>
      <c r="J1642" s="15">
        <f t="shared" si="101"/>
        <v>-0.42405586000000001</v>
      </c>
      <c r="K1642" s="15">
        <f t="shared" si="102"/>
        <v>1.8099547511312217E-4</v>
      </c>
      <c r="L1642" s="15">
        <f t="shared" si="103"/>
        <v>-7.6752191855203626E-5</v>
      </c>
    </row>
    <row r="1643" spans="2:12" ht="15" customHeight="1">
      <c r="B1643" s="13" t="s">
        <v>85</v>
      </c>
      <c r="C1643" s="13" t="s">
        <v>13</v>
      </c>
      <c r="D1643" s="13" t="s">
        <v>2</v>
      </c>
      <c r="E1643" s="26" t="s">
        <v>2</v>
      </c>
      <c r="F1643" s="26">
        <f t="shared" si="100"/>
        <v>1</v>
      </c>
      <c r="G1643" s="13">
        <v>12</v>
      </c>
      <c r="H1643" s="15">
        <v>-0.40839277000000002</v>
      </c>
      <c r="I1643" s="15">
        <v>-1.57678579</v>
      </c>
      <c r="J1643" s="15">
        <f t="shared" si="101"/>
        <v>-0.40839277000000002</v>
      </c>
      <c r="K1643" s="15">
        <f t="shared" si="102"/>
        <v>1.8099547511312217E-4</v>
      </c>
      <c r="L1643" s="15">
        <f t="shared" si="103"/>
        <v>-7.3917243438914023E-5</v>
      </c>
    </row>
    <row r="1644" spans="2:12" ht="15" customHeight="1">
      <c r="B1644" s="13" t="s">
        <v>85</v>
      </c>
      <c r="C1644" s="13" t="s">
        <v>14</v>
      </c>
      <c r="D1644" s="13" t="s">
        <v>2</v>
      </c>
      <c r="E1644" s="26" t="s">
        <v>2</v>
      </c>
      <c r="F1644" s="26">
        <f t="shared" si="100"/>
        <v>1</v>
      </c>
      <c r="G1644" s="13">
        <v>12</v>
      </c>
      <c r="H1644" s="15">
        <v>0.22872695000000001</v>
      </c>
      <c r="I1644" s="15">
        <v>7.1112460000000002E-2</v>
      </c>
      <c r="J1644" s="15">
        <f t="shared" si="101"/>
        <v>0.22872695000000001</v>
      </c>
      <c r="K1644" s="15">
        <f t="shared" si="102"/>
        <v>1.8099547511312217E-4</v>
      </c>
      <c r="L1644" s="15">
        <f t="shared" si="103"/>
        <v>4.1398542986425339E-5</v>
      </c>
    </row>
    <row r="1645" spans="2:12" ht="15" customHeight="1">
      <c r="B1645" s="13" t="s">
        <v>85</v>
      </c>
      <c r="C1645" s="13" t="s">
        <v>40</v>
      </c>
      <c r="D1645" s="13" t="s">
        <v>2</v>
      </c>
      <c r="E1645" s="26" t="s">
        <v>2</v>
      </c>
      <c r="F1645" s="26">
        <f t="shared" si="100"/>
        <v>1</v>
      </c>
      <c r="G1645" s="13">
        <v>12</v>
      </c>
      <c r="H1645" s="15">
        <v>0.19247325000000001</v>
      </c>
      <c r="I1645" s="15">
        <v>1.428802E-2</v>
      </c>
      <c r="J1645" s="15">
        <f t="shared" si="101"/>
        <v>0.19247325000000001</v>
      </c>
      <c r="K1645" s="15">
        <f t="shared" si="102"/>
        <v>1.8099547511312217E-4</v>
      </c>
      <c r="L1645" s="15">
        <f t="shared" si="103"/>
        <v>3.4836787330316743E-5</v>
      </c>
    </row>
    <row r="1646" spans="2:12" ht="15" customHeight="1">
      <c r="B1646" s="13" t="s">
        <v>85</v>
      </c>
      <c r="C1646" s="13" t="s">
        <v>15</v>
      </c>
      <c r="D1646" s="13" t="s">
        <v>2</v>
      </c>
      <c r="E1646" s="26" t="s">
        <v>2</v>
      </c>
      <c r="F1646" s="26">
        <f t="shared" si="100"/>
        <v>1</v>
      </c>
      <c r="G1646" s="13">
        <v>12</v>
      </c>
      <c r="H1646" s="15">
        <v>0.17602446999999999</v>
      </c>
      <c r="I1646" s="15">
        <v>-1.182098E-2</v>
      </c>
      <c r="J1646" s="15">
        <f t="shared" si="101"/>
        <v>0.17602446999999999</v>
      </c>
      <c r="K1646" s="15">
        <f t="shared" si="102"/>
        <v>1.8099547511312217E-4</v>
      </c>
      <c r="L1646" s="15">
        <f t="shared" si="103"/>
        <v>3.185963257918552E-5</v>
      </c>
    </row>
    <row r="1647" spans="2:12" ht="15" customHeight="1">
      <c r="B1647" s="13" t="s">
        <v>85</v>
      </c>
      <c r="C1647" s="13" t="s">
        <v>16</v>
      </c>
      <c r="D1647" s="13" t="s">
        <v>2</v>
      </c>
      <c r="E1647" s="26" t="s">
        <v>2</v>
      </c>
      <c r="F1647" s="26">
        <f t="shared" si="100"/>
        <v>1</v>
      </c>
      <c r="G1647" s="13">
        <v>12</v>
      </c>
      <c r="H1647" s="15">
        <v>0.12211827</v>
      </c>
      <c r="I1647" s="15">
        <v>-8.2224030000000004E-2</v>
      </c>
      <c r="J1647" s="15">
        <f t="shared" si="101"/>
        <v>0.12211827</v>
      </c>
      <c r="K1647" s="15">
        <f t="shared" si="102"/>
        <v>1.8099547511312217E-4</v>
      </c>
      <c r="L1647" s="15">
        <f t="shared" si="103"/>
        <v>2.2102854298642535E-5</v>
      </c>
    </row>
    <row r="1648" spans="2:12" ht="15" customHeight="1">
      <c r="B1648" s="13" t="s">
        <v>85</v>
      </c>
      <c r="C1648" s="13" t="s">
        <v>17</v>
      </c>
      <c r="D1648" s="13" t="s">
        <v>2</v>
      </c>
      <c r="E1648" s="26" t="s">
        <v>2</v>
      </c>
      <c r="F1648" s="26">
        <f t="shared" si="100"/>
        <v>1</v>
      </c>
      <c r="G1648" s="13">
        <v>12</v>
      </c>
      <c r="H1648" s="15">
        <v>-0.21521327000000001</v>
      </c>
      <c r="I1648" s="15">
        <v>-0.34622341000000001</v>
      </c>
      <c r="J1648" s="15">
        <f t="shared" si="101"/>
        <v>-0.21521327000000001</v>
      </c>
      <c r="K1648" s="15">
        <f t="shared" si="102"/>
        <v>1.8099547511312217E-4</v>
      </c>
      <c r="L1648" s="15">
        <f t="shared" si="103"/>
        <v>-3.8952628054298641E-5</v>
      </c>
    </row>
    <row r="1649" spans="2:12" ht="15" customHeight="1">
      <c r="B1649" s="13" t="s">
        <v>85</v>
      </c>
      <c r="C1649" s="13" t="s">
        <v>18</v>
      </c>
      <c r="D1649" s="13" t="s">
        <v>2</v>
      </c>
      <c r="E1649" s="26" t="s">
        <v>2</v>
      </c>
      <c r="F1649" s="26">
        <f t="shared" si="100"/>
        <v>1</v>
      </c>
      <c r="G1649" s="13">
        <v>12</v>
      </c>
      <c r="H1649" s="15">
        <v>-0.10763109</v>
      </c>
      <c r="I1649" s="15">
        <v>-0.46991716</v>
      </c>
      <c r="J1649" s="15">
        <f t="shared" si="101"/>
        <v>-0.10763109</v>
      </c>
      <c r="K1649" s="15">
        <f t="shared" si="102"/>
        <v>1.8099547511312217E-4</v>
      </c>
      <c r="L1649" s="15">
        <f t="shared" si="103"/>
        <v>-1.9480740271493213E-5</v>
      </c>
    </row>
    <row r="1650" spans="2:12" ht="15" customHeight="1">
      <c r="B1650" s="13" t="s">
        <v>85</v>
      </c>
      <c r="C1650" s="13" t="s">
        <v>19</v>
      </c>
      <c r="D1650" s="13" t="s">
        <v>2</v>
      </c>
      <c r="E1650" s="26" t="s">
        <v>2</v>
      </c>
      <c r="F1650" s="26">
        <f t="shared" si="100"/>
        <v>1</v>
      </c>
      <c r="G1650" s="13">
        <v>12</v>
      </c>
      <c r="H1650" s="15">
        <v>-0.12170613</v>
      </c>
      <c r="I1650" s="15">
        <v>-0.48431217999999998</v>
      </c>
      <c r="J1650" s="15">
        <f t="shared" si="101"/>
        <v>-0.12170613</v>
      </c>
      <c r="K1650" s="15">
        <f t="shared" si="102"/>
        <v>1.8099547511312217E-4</v>
      </c>
      <c r="L1650" s="15">
        <f t="shared" si="103"/>
        <v>-2.2028258823529412E-5</v>
      </c>
    </row>
    <row r="1651" spans="2:12" ht="15" customHeight="1">
      <c r="B1651" s="13" t="s">
        <v>85</v>
      </c>
      <c r="C1651" s="13" t="s">
        <v>21</v>
      </c>
      <c r="D1651" s="13" t="s">
        <v>2</v>
      </c>
      <c r="E1651" s="26" t="s">
        <v>2</v>
      </c>
      <c r="F1651" s="26">
        <f t="shared" si="100"/>
        <v>1</v>
      </c>
      <c r="G1651" s="13">
        <v>12</v>
      </c>
      <c r="H1651" s="15">
        <v>-0.48531643000000002</v>
      </c>
      <c r="I1651" s="15">
        <v>-1.65645109</v>
      </c>
      <c r="J1651" s="15">
        <f t="shared" si="101"/>
        <v>-0.48531643000000002</v>
      </c>
      <c r="K1651" s="15">
        <f t="shared" si="102"/>
        <v>1.8099547511312217E-4</v>
      </c>
      <c r="L1651" s="15">
        <f t="shared" si="103"/>
        <v>-8.7840077828054303E-5</v>
      </c>
    </row>
    <row r="1652" spans="2:12" ht="15" customHeight="1">
      <c r="B1652" s="13" t="s">
        <v>85</v>
      </c>
      <c r="C1652" s="13" t="s">
        <v>22</v>
      </c>
      <c r="D1652" s="13" t="s">
        <v>2</v>
      </c>
      <c r="E1652" s="26" t="s">
        <v>2</v>
      </c>
      <c r="F1652" s="26">
        <f t="shared" si="100"/>
        <v>1</v>
      </c>
      <c r="G1652" s="13">
        <v>12</v>
      </c>
      <c r="H1652" s="15">
        <v>-0.45288741999999998</v>
      </c>
      <c r="I1652" s="15">
        <v>-1.6295147999999999</v>
      </c>
      <c r="J1652" s="15">
        <f t="shared" si="101"/>
        <v>-0.45288741999999998</v>
      </c>
      <c r="K1652" s="15">
        <f t="shared" si="102"/>
        <v>1.8099547511312217E-4</v>
      </c>
      <c r="L1652" s="15">
        <f t="shared" si="103"/>
        <v>-8.1970573755656107E-5</v>
      </c>
    </row>
    <row r="1653" spans="2:12" ht="15" customHeight="1">
      <c r="B1653" s="13" t="s">
        <v>85</v>
      </c>
      <c r="C1653" s="13" t="s">
        <v>23</v>
      </c>
      <c r="D1653" s="13" t="s">
        <v>2</v>
      </c>
      <c r="E1653" s="26" t="s">
        <v>2</v>
      </c>
      <c r="F1653" s="26">
        <f t="shared" si="100"/>
        <v>1</v>
      </c>
      <c r="G1653" s="13">
        <v>12</v>
      </c>
      <c r="H1653" s="15">
        <v>-0.44472056999999998</v>
      </c>
      <c r="I1653" s="15">
        <v>-1.6140080000000001</v>
      </c>
      <c r="J1653" s="15">
        <f t="shared" si="101"/>
        <v>-0.44472056999999998</v>
      </c>
      <c r="K1653" s="15">
        <f t="shared" si="102"/>
        <v>1.8099547511312217E-4</v>
      </c>
      <c r="L1653" s="15">
        <f t="shared" si="103"/>
        <v>-8.0492410859728497E-5</v>
      </c>
    </row>
    <row r="1654" spans="2:12" ht="15" customHeight="1">
      <c r="B1654" s="13" t="s">
        <v>85</v>
      </c>
      <c r="C1654" s="13" t="s">
        <v>24</v>
      </c>
      <c r="D1654" s="13" t="s">
        <v>2</v>
      </c>
      <c r="E1654" s="26" t="s">
        <v>2</v>
      </c>
      <c r="F1654" s="26">
        <f t="shared" si="100"/>
        <v>1</v>
      </c>
      <c r="G1654" s="13">
        <v>12</v>
      </c>
      <c r="H1654" s="15">
        <v>-0.42411884999999999</v>
      </c>
      <c r="I1654" s="15">
        <v>-1.58784679</v>
      </c>
      <c r="J1654" s="15">
        <f t="shared" si="101"/>
        <v>-0.42411884999999999</v>
      </c>
      <c r="K1654" s="15">
        <f t="shared" si="102"/>
        <v>1.8099547511312217E-4</v>
      </c>
      <c r="L1654" s="15">
        <f t="shared" si="103"/>
        <v>-7.6763592760180997E-5</v>
      </c>
    </row>
    <row r="1655" spans="2:12" ht="15" customHeight="1">
      <c r="B1655" s="13" t="s">
        <v>85</v>
      </c>
      <c r="C1655" s="13" t="s">
        <v>25</v>
      </c>
      <c r="D1655" s="13" t="s">
        <v>2</v>
      </c>
      <c r="E1655" s="26" t="s">
        <v>2</v>
      </c>
      <c r="F1655" s="26">
        <f t="shared" si="100"/>
        <v>1</v>
      </c>
      <c r="G1655" s="13">
        <v>12</v>
      </c>
      <c r="H1655" s="15">
        <v>-0.39681434999999998</v>
      </c>
      <c r="I1655" s="15">
        <v>-1.5668307400000001</v>
      </c>
      <c r="J1655" s="15">
        <f t="shared" si="101"/>
        <v>-0.39681434999999998</v>
      </c>
      <c r="K1655" s="15">
        <f t="shared" si="102"/>
        <v>1.8099547511312217E-4</v>
      </c>
      <c r="L1655" s="15">
        <f t="shared" si="103"/>
        <v>-7.1821601809954751E-5</v>
      </c>
    </row>
    <row r="1656" spans="2:12" ht="15" customHeight="1">
      <c r="B1656" s="13" t="s">
        <v>85</v>
      </c>
      <c r="C1656" s="13" t="s">
        <v>26</v>
      </c>
      <c r="D1656" s="13" t="s">
        <v>2</v>
      </c>
      <c r="E1656" s="26" t="s">
        <v>2</v>
      </c>
      <c r="F1656" s="26">
        <f t="shared" si="100"/>
        <v>1</v>
      </c>
      <c r="G1656" s="13">
        <v>24</v>
      </c>
      <c r="H1656" s="15">
        <v>0.20740041000000001</v>
      </c>
      <c r="I1656" s="15">
        <v>2.7321890000000001E-2</v>
      </c>
      <c r="J1656" s="15">
        <f t="shared" si="101"/>
        <v>0.20740041000000001</v>
      </c>
      <c r="K1656" s="15">
        <f t="shared" si="102"/>
        <v>3.6199095022624434E-4</v>
      </c>
      <c r="L1656" s="15">
        <f t="shared" si="103"/>
        <v>7.5077071493212676E-5</v>
      </c>
    </row>
    <row r="1657" spans="2:12" ht="15" customHeight="1">
      <c r="B1657" s="13" t="s">
        <v>85</v>
      </c>
      <c r="C1657" s="13" t="s">
        <v>27</v>
      </c>
      <c r="D1657" s="13" t="s">
        <v>2</v>
      </c>
      <c r="E1657" s="26" t="s">
        <v>2</v>
      </c>
      <c r="F1657" s="26">
        <f t="shared" si="100"/>
        <v>1</v>
      </c>
      <c r="G1657" s="13">
        <v>24</v>
      </c>
      <c r="H1657" s="15">
        <v>0.17227622000000001</v>
      </c>
      <c r="I1657" s="15">
        <v>-2.841202E-2</v>
      </c>
      <c r="J1657" s="15">
        <f t="shared" si="101"/>
        <v>0.17227622000000001</v>
      </c>
      <c r="K1657" s="15">
        <f t="shared" si="102"/>
        <v>3.6199095022624434E-4</v>
      </c>
      <c r="L1657" s="15">
        <f t="shared" si="103"/>
        <v>6.2362432579185522E-5</v>
      </c>
    </row>
    <row r="1658" spans="2:12" ht="15" customHeight="1">
      <c r="B1658" s="13" t="s">
        <v>85</v>
      </c>
      <c r="C1658" s="13" t="s">
        <v>28</v>
      </c>
      <c r="D1658" s="13" t="s">
        <v>2</v>
      </c>
      <c r="E1658" s="26" t="s">
        <v>2</v>
      </c>
      <c r="F1658" s="26">
        <f t="shared" si="100"/>
        <v>1</v>
      </c>
      <c r="G1658" s="13">
        <v>24</v>
      </c>
      <c r="H1658" s="15">
        <v>0.15669313000000001</v>
      </c>
      <c r="I1658" s="15">
        <v>-5.3809219999999998E-2</v>
      </c>
      <c r="J1658" s="15">
        <f t="shared" si="101"/>
        <v>0.15669313000000001</v>
      </c>
      <c r="K1658" s="15">
        <f t="shared" si="102"/>
        <v>3.6199095022624434E-4</v>
      </c>
      <c r="L1658" s="15">
        <f t="shared" si="103"/>
        <v>5.6721495022624435E-5</v>
      </c>
    </row>
    <row r="1659" spans="2:12" ht="15" customHeight="1">
      <c r="B1659" s="13" t="s">
        <v>85</v>
      </c>
      <c r="C1659" s="13" t="s">
        <v>29</v>
      </c>
      <c r="D1659" s="13" t="s">
        <v>2</v>
      </c>
      <c r="E1659" s="26" t="s">
        <v>2</v>
      </c>
      <c r="F1659" s="26">
        <f t="shared" si="100"/>
        <v>1</v>
      </c>
      <c r="G1659" s="13">
        <v>24</v>
      </c>
      <c r="H1659" s="15">
        <v>0.10425291</v>
      </c>
      <c r="I1659" s="15">
        <v>-0.12296240999999999</v>
      </c>
      <c r="J1659" s="15">
        <f t="shared" si="101"/>
        <v>0.10425291</v>
      </c>
      <c r="K1659" s="15">
        <f t="shared" si="102"/>
        <v>3.6199095022624434E-4</v>
      </c>
      <c r="L1659" s="15">
        <f t="shared" si="103"/>
        <v>3.7738609954751133E-5</v>
      </c>
    </row>
    <row r="1660" spans="2:12" ht="15" customHeight="1">
      <c r="B1660" s="13" t="s">
        <v>85</v>
      </c>
      <c r="C1660" s="13" t="s">
        <v>30</v>
      </c>
      <c r="D1660" s="13" t="s">
        <v>2</v>
      </c>
      <c r="E1660" s="26" t="s">
        <v>2</v>
      </c>
      <c r="F1660" s="26">
        <f t="shared" si="100"/>
        <v>1</v>
      </c>
      <c r="G1660" s="13">
        <v>24</v>
      </c>
      <c r="H1660" s="15">
        <v>-0.22255248999999999</v>
      </c>
      <c r="I1660" s="15">
        <v>-0.37926997000000001</v>
      </c>
      <c r="J1660" s="15">
        <f t="shared" si="101"/>
        <v>-0.22255248999999999</v>
      </c>
      <c r="K1660" s="15">
        <f t="shared" si="102"/>
        <v>3.6199095022624434E-4</v>
      </c>
      <c r="L1660" s="15">
        <f t="shared" si="103"/>
        <v>-8.0561987330316737E-5</v>
      </c>
    </row>
    <row r="1661" spans="2:12" ht="15" customHeight="1">
      <c r="B1661" s="13" t="s">
        <v>85</v>
      </c>
      <c r="C1661" s="13" t="s">
        <v>31</v>
      </c>
      <c r="D1661" s="13" t="s">
        <v>2</v>
      </c>
      <c r="E1661" s="26" t="s">
        <v>2</v>
      </c>
      <c r="F1661" s="26">
        <f t="shared" si="100"/>
        <v>1</v>
      </c>
      <c r="G1661" s="13">
        <v>24</v>
      </c>
      <c r="H1661" s="15">
        <v>-0.11881946</v>
      </c>
      <c r="I1661" s="15">
        <v>-0.50114183999999995</v>
      </c>
      <c r="J1661" s="15">
        <f t="shared" si="101"/>
        <v>-0.11881946</v>
      </c>
      <c r="K1661" s="15">
        <f t="shared" si="102"/>
        <v>3.6199095022624434E-4</v>
      </c>
      <c r="L1661" s="15">
        <f t="shared" si="103"/>
        <v>-4.3011569230769229E-5</v>
      </c>
    </row>
    <row r="1662" spans="2:12" ht="15" customHeight="1">
      <c r="B1662" s="13" t="s">
        <v>85</v>
      </c>
      <c r="C1662" s="13" t="s">
        <v>32</v>
      </c>
      <c r="D1662" s="13" t="s">
        <v>2</v>
      </c>
      <c r="E1662" s="26" t="s">
        <v>2</v>
      </c>
      <c r="F1662" s="26">
        <f t="shared" si="100"/>
        <v>1</v>
      </c>
      <c r="G1662" s="13">
        <v>24</v>
      </c>
      <c r="H1662" s="15">
        <v>-0.13116141000000001</v>
      </c>
      <c r="I1662" s="15">
        <v>-0.51350081999999997</v>
      </c>
      <c r="J1662" s="15">
        <f t="shared" si="101"/>
        <v>-0.13116141000000001</v>
      </c>
      <c r="K1662" s="15">
        <f t="shared" si="102"/>
        <v>3.6199095022624434E-4</v>
      </c>
      <c r="L1662" s="15">
        <f t="shared" si="103"/>
        <v>-4.747924343891403E-5</v>
      </c>
    </row>
    <row r="1663" spans="2:12" ht="15" customHeight="1">
      <c r="B1663" s="13" t="s">
        <v>85</v>
      </c>
      <c r="C1663" s="13" t="s">
        <v>33</v>
      </c>
      <c r="D1663" s="13" t="s">
        <v>2</v>
      </c>
      <c r="E1663" s="26" t="s">
        <v>2</v>
      </c>
      <c r="F1663" s="26">
        <f t="shared" si="100"/>
        <v>1</v>
      </c>
      <c r="G1663" s="13">
        <v>24</v>
      </c>
      <c r="H1663" s="15">
        <v>-0.64718476000000003</v>
      </c>
      <c r="I1663" s="15">
        <v>-1.1810495999999999</v>
      </c>
      <c r="J1663" s="15">
        <f t="shared" si="101"/>
        <v>-0.64718476000000003</v>
      </c>
      <c r="K1663" s="15">
        <f t="shared" si="102"/>
        <v>3.6199095022624434E-4</v>
      </c>
      <c r="L1663" s="15">
        <f t="shared" si="103"/>
        <v>-2.342750262443439E-4</v>
      </c>
    </row>
    <row r="1664" spans="2:12" ht="15" customHeight="1">
      <c r="B1664" s="13" t="s">
        <v>85</v>
      </c>
      <c r="C1664" s="13" t="s">
        <v>34</v>
      </c>
      <c r="D1664" s="13" t="s">
        <v>2</v>
      </c>
      <c r="E1664" s="26" t="s">
        <v>2</v>
      </c>
      <c r="F1664" s="26">
        <f t="shared" si="100"/>
        <v>1</v>
      </c>
      <c r="G1664" s="13">
        <v>24</v>
      </c>
      <c r="H1664" s="15">
        <v>-0.50245536999999996</v>
      </c>
      <c r="I1664" s="15">
        <v>-1.66397715</v>
      </c>
      <c r="J1664" s="15">
        <f t="shared" si="101"/>
        <v>-0.50245536999999996</v>
      </c>
      <c r="K1664" s="15">
        <f t="shared" si="102"/>
        <v>3.6199095022624434E-4</v>
      </c>
      <c r="L1664" s="15">
        <f t="shared" si="103"/>
        <v>-1.8188429683257916E-4</v>
      </c>
    </row>
    <row r="1665" spans="2:12" ht="15" customHeight="1">
      <c r="B1665" s="13" t="s">
        <v>85</v>
      </c>
      <c r="C1665" s="13" t="s">
        <v>35</v>
      </c>
      <c r="D1665" s="13" t="s">
        <v>2</v>
      </c>
      <c r="E1665" s="26" t="s">
        <v>2</v>
      </c>
      <c r="F1665" s="26">
        <f t="shared" si="100"/>
        <v>1</v>
      </c>
      <c r="G1665" s="13">
        <v>24</v>
      </c>
      <c r="H1665" s="15">
        <v>-0.47107257000000002</v>
      </c>
      <c r="I1665" s="15">
        <v>-1.6377622599999999</v>
      </c>
      <c r="J1665" s="15">
        <f t="shared" si="101"/>
        <v>-0.47107257000000002</v>
      </c>
      <c r="K1665" s="15">
        <f t="shared" si="102"/>
        <v>3.6199095022624434E-4</v>
      </c>
      <c r="L1665" s="15">
        <f t="shared" si="103"/>
        <v>-1.7052400723981901E-4</v>
      </c>
    </row>
    <row r="1666" spans="2:12" ht="15" customHeight="1">
      <c r="B1666" s="13" t="s">
        <v>85</v>
      </c>
      <c r="C1666" s="13" t="s">
        <v>36</v>
      </c>
      <c r="D1666" s="13" t="s">
        <v>2</v>
      </c>
      <c r="E1666" s="26" t="s">
        <v>2</v>
      </c>
      <c r="F1666" s="26">
        <f t="shared" si="100"/>
        <v>1</v>
      </c>
      <c r="G1666" s="13">
        <v>24</v>
      </c>
      <c r="H1666" s="15">
        <v>-0.46448651000000002</v>
      </c>
      <c r="I1666" s="15">
        <v>-1.6241730999999999</v>
      </c>
      <c r="J1666" s="15">
        <f t="shared" si="101"/>
        <v>-0.46448651000000002</v>
      </c>
      <c r="K1666" s="15">
        <f t="shared" si="102"/>
        <v>3.6199095022624434E-4</v>
      </c>
      <c r="L1666" s="15">
        <f t="shared" si="103"/>
        <v>-1.6813991312217196E-4</v>
      </c>
    </row>
    <row r="1667" spans="2:12" ht="15" customHeight="1">
      <c r="B1667" s="13" t="s">
        <v>85</v>
      </c>
      <c r="C1667" s="13" t="s">
        <v>37</v>
      </c>
      <c r="D1667" s="13" t="s">
        <v>2</v>
      </c>
      <c r="E1667" s="26" t="s">
        <v>2</v>
      </c>
      <c r="F1667" s="26">
        <f t="shared" si="100"/>
        <v>1</v>
      </c>
      <c r="G1667" s="13">
        <v>24</v>
      </c>
      <c r="H1667" s="15">
        <v>-0.44608039999999999</v>
      </c>
      <c r="I1667" s="15">
        <v>-1.6002333500000001</v>
      </c>
      <c r="J1667" s="15">
        <f t="shared" si="101"/>
        <v>-0.44608039999999999</v>
      </c>
      <c r="K1667" s="15">
        <f t="shared" si="102"/>
        <v>3.6199095022624434E-4</v>
      </c>
      <c r="L1667" s="15">
        <f t="shared" si="103"/>
        <v>-1.6147706787330315E-4</v>
      </c>
    </row>
    <row r="1668" spans="2:12" ht="15" customHeight="1">
      <c r="B1668" s="13" t="s">
        <v>85</v>
      </c>
      <c r="C1668" s="13" t="s">
        <v>38</v>
      </c>
      <c r="D1668" s="13" t="s">
        <v>2</v>
      </c>
      <c r="E1668" s="26" t="s">
        <v>2</v>
      </c>
      <c r="F1668" s="26">
        <f t="shared" si="100"/>
        <v>1</v>
      </c>
      <c r="G1668" s="13">
        <v>24</v>
      </c>
      <c r="H1668" s="15">
        <v>-0.43043255000000002</v>
      </c>
      <c r="I1668" s="15">
        <v>-1.59084567</v>
      </c>
      <c r="J1668" s="15">
        <f t="shared" si="101"/>
        <v>-0.43043255000000002</v>
      </c>
      <c r="K1668" s="15">
        <f t="shared" si="102"/>
        <v>3.6199095022624434E-4</v>
      </c>
      <c r="L1668" s="15">
        <f t="shared" si="103"/>
        <v>-1.5581268778280545E-4</v>
      </c>
    </row>
    <row r="1669" spans="2:12" ht="15" customHeight="1">
      <c r="B1669" s="13" t="s">
        <v>86</v>
      </c>
      <c r="C1669" s="13" t="s">
        <v>53</v>
      </c>
      <c r="D1669" s="13" t="s">
        <v>2</v>
      </c>
      <c r="E1669" s="26" t="s">
        <v>48</v>
      </c>
      <c r="F1669" s="26">
        <f t="shared" ref="F1669:F1732" si="104">IF(AND(D1669="Check",E1669="Check"),1, IF(AND(D1669="Check",E1669="Raise"),2, IF(AND(D1669="Raise",E1669="Check"),3, IF(AND(D1669="Raise",E1669="Raise"),4,"Error"))))</f>
        <v>2</v>
      </c>
      <c r="G1669" s="13">
        <v>12</v>
      </c>
      <c r="H1669" s="15">
        <v>0.27553740999999998</v>
      </c>
      <c r="I1669" s="15">
        <v>0.16806964999999999</v>
      </c>
      <c r="J1669" s="15">
        <f t="shared" ref="J1669:J1732" si="105">MAX(H1669:I1669)</f>
        <v>0.27553740999999998</v>
      </c>
      <c r="K1669" s="15">
        <f t="shared" ref="K1669:K1732" si="106">G1669/SUM(G$4:G$5086)</f>
        <v>1.8099547511312217E-4</v>
      </c>
      <c r="L1669" s="15">
        <f t="shared" ref="L1669:L1732" si="107">K1669*J1669</f>
        <v>4.9871024434389134E-5</v>
      </c>
    </row>
    <row r="1670" spans="2:12" ht="15" customHeight="1">
      <c r="B1670" s="13" t="s">
        <v>86</v>
      </c>
      <c r="C1670" s="13" t="s">
        <v>1</v>
      </c>
      <c r="D1670" s="13" t="s">
        <v>2</v>
      </c>
      <c r="E1670" s="26" t="s">
        <v>2</v>
      </c>
      <c r="F1670" s="26">
        <f t="shared" si="104"/>
        <v>1</v>
      </c>
      <c r="G1670" s="13">
        <v>12</v>
      </c>
      <c r="H1670" s="15">
        <v>0.23775052999999999</v>
      </c>
      <c r="I1670" s="15">
        <v>0.11064623</v>
      </c>
      <c r="J1670" s="15">
        <f t="shared" si="105"/>
        <v>0.23775052999999999</v>
      </c>
      <c r="K1670" s="15">
        <f t="shared" si="106"/>
        <v>1.8099547511312217E-4</v>
      </c>
      <c r="L1670" s="15">
        <f t="shared" si="107"/>
        <v>4.3031770135746606E-5</v>
      </c>
    </row>
    <row r="1671" spans="2:12" ht="15" customHeight="1">
      <c r="B1671" s="13" t="s">
        <v>86</v>
      </c>
      <c r="C1671" s="13" t="s">
        <v>3</v>
      </c>
      <c r="D1671" s="13" t="s">
        <v>2</v>
      </c>
      <c r="E1671" s="26" t="s">
        <v>2</v>
      </c>
      <c r="F1671" s="26">
        <f t="shared" si="104"/>
        <v>1</v>
      </c>
      <c r="G1671" s="13">
        <v>12</v>
      </c>
      <c r="H1671" s="15">
        <v>0.20107195</v>
      </c>
      <c r="I1671" s="15">
        <v>5.6363509999999999E-2</v>
      </c>
      <c r="J1671" s="15">
        <f t="shared" si="105"/>
        <v>0.20107195</v>
      </c>
      <c r="K1671" s="15">
        <f t="shared" si="106"/>
        <v>1.8099547511312217E-4</v>
      </c>
      <c r="L1671" s="15">
        <f t="shared" si="107"/>
        <v>3.6393113122171944E-5</v>
      </c>
    </row>
    <row r="1672" spans="2:12" ht="15" customHeight="1">
      <c r="B1672" s="13" t="s">
        <v>86</v>
      </c>
      <c r="C1672" s="13" t="s">
        <v>4</v>
      </c>
      <c r="D1672" s="13" t="s">
        <v>2</v>
      </c>
      <c r="E1672" s="26" t="s">
        <v>2</v>
      </c>
      <c r="F1672" s="26">
        <f t="shared" si="104"/>
        <v>1</v>
      </c>
      <c r="G1672" s="13">
        <v>12</v>
      </c>
      <c r="H1672" s="15">
        <v>0.18196482999999999</v>
      </c>
      <c r="I1672" s="15">
        <v>2.703239E-2</v>
      </c>
      <c r="J1672" s="15">
        <f t="shared" si="105"/>
        <v>0.18196482999999999</v>
      </c>
      <c r="K1672" s="15">
        <f t="shared" si="106"/>
        <v>1.8099547511312217E-4</v>
      </c>
      <c r="L1672" s="15">
        <f t="shared" si="107"/>
        <v>3.2934810859728503E-5</v>
      </c>
    </row>
    <row r="1673" spans="2:12" ht="15" customHeight="1">
      <c r="B1673" s="13" t="s">
        <v>86</v>
      </c>
      <c r="C1673" s="13" t="s">
        <v>6</v>
      </c>
      <c r="D1673" s="13" t="s">
        <v>2</v>
      </c>
      <c r="E1673" s="26" t="s">
        <v>2</v>
      </c>
      <c r="F1673" s="26">
        <f t="shared" si="104"/>
        <v>1</v>
      </c>
      <c r="G1673" s="13">
        <v>12</v>
      </c>
      <c r="H1673" s="15">
        <v>-4.741513E-2</v>
      </c>
      <c r="I1673" s="15">
        <v>-0.39307093999999998</v>
      </c>
      <c r="J1673" s="15">
        <f t="shared" si="105"/>
        <v>-4.741513E-2</v>
      </c>
      <c r="K1673" s="15">
        <f t="shared" si="106"/>
        <v>1.8099547511312217E-4</v>
      </c>
      <c r="L1673" s="15">
        <f t="shared" si="107"/>
        <v>-8.5819239819004515E-6</v>
      </c>
    </row>
    <row r="1674" spans="2:12" ht="15" customHeight="1">
      <c r="B1674" s="13" t="s">
        <v>86</v>
      </c>
      <c r="C1674" s="13" t="s">
        <v>7</v>
      </c>
      <c r="D1674" s="13" t="s">
        <v>2</v>
      </c>
      <c r="E1674" s="26" t="s">
        <v>2</v>
      </c>
      <c r="F1674" s="26">
        <f t="shared" si="104"/>
        <v>1</v>
      </c>
      <c r="G1674" s="13">
        <v>12</v>
      </c>
      <c r="H1674" s="15">
        <v>-5.9568759999999998E-2</v>
      </c>
      <c r="I1674" s="15">
        <v>-0.40765806999999998</v>
      </c>
      <c r="J1674" s="15">
        <f t="shared" si="105"/>
        <v>-5.9568759999999998E-2</v>
      </c>
      <c r="K1674" s="15">
        <f t="shared" si="106"/>
        <v>1.8099547511312217E-4</v>
      </c>
      <c r="L1674" s="15">
        <f t="shared" si="107"/>
        <v>-1.0781676018099547E-5</v>
      </c>
    </row>
    <row r="1675" spans="2:12" ht="15" customHeight="1">
      <c r="B1675" s="13" t="s">
        <v>86</v>
      </c>
      <c r="C1675" s="13" t="s">
        <v>8</v>
      </c>
      <c r="D1675" s="13" t="s">
        <v>2</v>
      </c>
      <c r="E1675" s="26" t="s">
        <v>2</v>
      </c>
      <c r="F1675" s="26">
        <f t="shared" si="104"/>
        <v>1</v>
      </c>
      <c r="G1675" s="13">
        <v>12</v>
      </c>
      <c r="H1675" s="15">
        <v>-6.6756280000000001E-2</v>
      </c>
      <c r="I1675" s="15">
        <v>-0.41517975000000001</v>
      </c>
      <c r="J1675" s="15">
        <f t="shared" si="105"/>
        <v>-6.6756280000000001E-2</v>
      </c>
      <c r="K1675" s="15">
        <f t="shared" si="106"/>
        <v>1.8099547511312217E-4</v>
      </c>
      <c r="L1675" s="15">
        <f t="shared" si="107"/>
        <v>-1.2082584615384615E-5</v>
      </c>
    </row>
    <row r="1676" spans="2:12" ht="15" customHeight="1">
      <c r="B1676" s="13" t="s">
        <v>86</v>
      </c>
      <c r="C1676" s="13" t="s">
        <v>9</v>
      </c>
      <c r="D1676" s="13" t="s">
        <v>2</v>
      </c>
      <c r="E1676" s="26" t="s">
        <v>2</v>
      </c>
      <c r="F1676" s="26">
        <f t="shared" si="104"/>
        <v>1</v>
      </c>
      <c r="G1676" s="13">
        <v>12</v>
      </c>
      <c r="H1676" s="15">
        <v>-0.65824302000000001</v>
      </c>
      <c r="I1676" s="15">
        <v>-1.2133012400000001</v>
      </c>
      <c r="J1676" s="15">
        <f t="shared" si="105"/>
        <v>-0.65824302000000001</v>
      </c>
      <c r="K1676" s="15">
        <f t="shared" si="106"/>
        <v>1.8099547511312217E-4</v>
      </c>
      <c r="L1676" s="15">
        <f t="shared" si="107"/>
        <v>-1.1913900814479639E-4</v>
      </c>
    </row>
    <row r="1677" spans="2:12" ht="15" customHeight="1">
      <c r="B1677" s="13" t="s">
        <v>86</v>
      </c>
      <c r="C1677" s="13" t="s">
        <v>10</v>
      </c>
      <c r="D1677" s="13" t="s">
        <v>2</v>
      </c>
      <c r="E1677" s="26" t="s">
        <v>2</v>
      </c>
      <c r="F1677" s="26">
        <f t="shared" si="104"/>
        <v>1</v>
      </c>
      <c r="G1677" s="13">
        <v>12</v>
      </c>
      <c r="H1677" s="15">
        <v>-0.49434193999999998</v>
      </c>
      <c r="I1677" s="15">
        <v>-1.7121336300000001</v>
      </c>
      <c r="J1677" s="15">
        <f t="shared" si="105"/>
        <v>-0.49434193999999998</v>
      </c>
      <c r="K1677" s="15">
        <f t="shared" si="106"/>
        <v>1.8099547511312217E-4</v>
      </c>
      <c r="L1677" s="15">
        <f t="shared" si="107"/>
        <v>-8.9473654298642531E-5</v>
      </c>
    </row>
    <row r="1678" spans="2:12" ht="15" customHeight="1">
      <c r="B1678" s="13" t="s">
        <v>86</v>
      </c>
      <c r="C1678" s="13" t="s">
        <v>11</v>
      </c>
      <c r="D1678" s="13" t="s">
        <v>2</v>
      </c>
      <c r="E1678" s="26" t="s">
        <v>2</v>
      </c>
      <c r="F1678" s="26">
        <f t="shared" si="104"/>
        <v>1</v>
      </c>
      <c r="G1678" s="13">
        <v>12</v>
      </c>
      <c r="H1678" s="15">
        <v>-0.49688546</v>
      </c>
      <c r="I1678" s="15">
        <v>-1.70794936</v>
      </c>
      <c r="J1678" s="15">
        <f t="shared" si="105"/>
        <v>-0.49688546</v>
      </c>
      <c r="K1678" s="15">
        <f t="shared" si="106"/>
        <v>1.8099547511312217E-4</v>
      </c>
      <c r="L1678" s="15">
        <f t="shared" si="107"/>
        <v>-8.9934019909502266E-5</v>
      </c>
    </row>
    <row r="1679" spans="2:12" ht="15" customHeight="1">
      <c r="B1679" s="13" t="s">
        <v>86</v>
      </c>
      <c r="C1679" s="13" t="s">
        <v>12</v>
      </c>
      <c r="D1679" s="13" t="s">
        <v>2</v>
      </c>
      <c r="E1679" s="26" t="s">
        <v>2</v>
      </c>
      <c r="F1679" s="26">
        <f t="shared" si="104"/>
        <v>1</v>
      </c>
      <c r="G1679" s="13">
        <v>12</v>
      </c>
      <c r="H1679" s="15">
        <v>-0.47810548000000003</v>
      </c>
      <c r="I1679" s="15">
        <v>-1.68066469</v>
      </c>
      <c r="J1679" s="15">
        <f t="shared" si="105"/>
        <v>-0.47810548000000003</v>
      </c>
      <c r="K1679" s="15">
        <f t="shared" si="106"/>
        <v>1.8099547511312217E-4</v>
      </c>
      <c r="L1679" s="15">
        <f t="shared" si="107"/>
        <v>-8.6534928506787334E-5</v>
      </c>
    </row>
    <row r="1680" spans="2:12" ht="15" customHeight="1">
      <c r="B1680" s="13" t="s">
        <v>86</v>
      </c>
      <c r="C1680" s="13" t="s">
        <v>13</v>
      </c>
      <c r="D1680" s="13" t="s">
        <v>2</v>
      </c>
      <c r="E1680" s="26" t="s">
        <v>2</v>
      </c>
      <c r="F1680" s="26">
        <f t="shared" si="104"/>
        <v>1</v>
      </c>
      <c r="G1680" s="13">
        <v>12</v>
      </c>
      <c r="H1680" s="15">
        <v>-0.46346025000000002</v>
      </c>
      <c r="I1680" s="15">
        <v>-1.6616130600000001</v>
      </c>
      <c r="J1680" s="15">
        <f t="shared" si="105"/>
        <v>-0.46346025000000002</v>
      </c>
      <c r="K1680" s="15">
        <f t="shared" si="106"/>
        <v>1.8099547511312217E-4</v>
      </c>
      <c r="L1680" s="15">
        <f t="shared" si="107"/>
        <v>-8.3884208144796387E-5</v>
      </c>
    </row>
    <row r="1681" spans="2:12" ht="15" customHeight="1">
      <c r="B1681" s="13" t="s">
        <v>86</v>
      </c>
      <c r="C1681" s="13" t="s">
        <v>14</v>
      </c>
      <c r="D1681" s="13" t="s">
        <v>2</v>
      </c>
      <c r="E1681" s="26" t="s">
        <v>48</v>
      </c>
      <c r="F1681" s="26">
        <f t="shared" si="104"/>
        <v>2</v>
      </c>
      <c r="G1681" s="13">
        <v>12</v>
      </c>
      <c r="H1681" s="15">
        <v>0.27681823999999999</v>
      </c>
      <c r="I1681" s="15">
        <v>0.16846011999999999</v>
      </c>
      <c r="J1681" s="15">
        <f t="shared" si="105"/>
        <v>0.27681823999999999</v>
      </c>
      <c r="K1681" s="15">
        <f t="shared" si="106"/>
        <v>1.8099547511312217E-4</v>
      </c>
      <c r="L1681" s="15">
        <f t="shared" si="107"/>
        <v>5.0102848868778277E-5</v>
      </c>
    </row>
    <row r="1682" spans="2:12" ht="15" customHeight="1">
      <c r="B1682" s="13" t="s">
        <v>86</v>
      </c>
      <c r="C1682" s="13" t="s">
        <v>40</v>
      </c>
      <c r="D1682" s="13" t="s">
        <v>2</v>
      </c>
      <c r="E1682" s="26" t="s">
        <v>2</v>
      </c>
      <c r="F1682" s="26">
        <f t="shared" si="104"/>
        <v>1</v>
      </c>
      <c r="G1682" s="13">
        <v>12</v>
      </c>
      <c r="H1682" s="15">
        <v>0.24047988000000001</v>
      </c>
      <c r="I1682" s="15">
        <v>0.11267327000000001</v>
      </c>
      <c r="J1682" s="15">
        <f t="shared" si="105"/>
        <v>0.24047988000000001</v>
      </c>
      <c r="K1682" s="15">
        <f t="shared" si="106"/>
        <v>1.8099547511312217E-4</v>
      </c>
      <c r="L1682" s="15">
        <f t="shared" si="107"/>
        <v>4.3525770135746605E-5</v>
      </c>
    </row>
    <row r="1683" spans="2:12" ht="15" customHeight="1">
      <c r="B1683" s="13" t="s">
        <v>86</v>
      </c>
      <c r="C1683" s="13" t="s">
        <v>15</v>
      </c>
      <c r="D1683" s="13" t="s">
        <v>2</v>
      </c>
      <c r="E1683" s="26" t="s">
        <v>2</v>
      </c>
      <c r="F1683" s="26">
        <f t="shared" si="104"/>
        <v>1</v>
      </c>
      <c r="G1683" s="13">
        <v>12</v>
      </c>
      <c r="H1683" s="15">
        <v>0.20525805999999999</v>
      </c>
      <c r="I1683" s="15">
        <v>6.0024769999999998E-2</v>
      </c>
      <c r="J1683" s="15">
        <f t="shared" si="105"/>
        <v>0.20525805999999999</v>
      </c>
      <c r="K1683" s="15">
        <f t="shared" si="106"/>
        <v>1.8099547511312217E-4</v>
      </c>
      <c r="L1683" s="15">
        <f t="shared" si="107"/>
        <v>3.7150780090497734E-5</v>
      </c>
    </row>
    <row r="1684" spans="2:12" ht="15" customHeight="1">
      <c r="B1684" s="13" t="s">
        <v>86</v>
      </c>
      <c r="C1684" s="13" t="s">
        <v>16</v>
      </c>
      <c r="D1684" s="13" t="s">
        <v>2</v>
      </c>
      <c r="E1684" s="26" t="s">
        <v>2</v>
      </c>
      <c r="F1684" s="26">
        <f t="shared" si="104"/>
        <v>1</v>
      </c>
      <c r="G1684" s="13">
        <v>12</v>
      </c>
      <c r="H1684" s="15">
        <v>0.18742853000000001</v>
      </c>
      <c r="I1684" s="15">
        <v>3.2043420000000003E-2</v>
      </c>
      <c r="J1684" s="15">
        <f t="shared" si="105"/>
        <v>0.18742853000000001</v>
      </c>
      <c r="K1684" s="15">
        <f t="shared" si="106"/>
        <v>1.8099547511312217E-4</v>
      </c>
      <c r="L1684" s="15">
        <f t="shared" si="107"/>
        <v>3.3923715837104071E-5</v>
      </c>
    </row>
    <row r="1685" spans="2:12" ht="15" customHeight="1">
      <c r="B1685" s="13" t="s">
        <v>86</v>
      </c>
      <c r="C1685" s="13" t="s">
        <v>17</v>
      </c>
      <c r="D1685" s="13" t="s">
        <v>2</v>
      </c>
      <c r="E1685" s="26" t="s">
        <v>48</v>
      </c>
      <c r="F1685" s="26">
        <f t="shared" si="104"/>
        <v>2</v>
      </c>
      <c r="G1685" s="13">
        <v>12</v>
      </c>
      <c r="H1685" s="15">
        <v>-7.38515E-2</v>
      </c>
      <c r="I1685" s="15">
        <v>-8.4622550000000005E-2</v>
      </c>
      <c r="J1685" s="15">
        <f t="shared" si="105"/>
        <v>-7.38515E-2</v>
      </c>
      <c r="K1685" s="15">
        <f t="shared" si="106"/>
        <v>1.8099547511312217E-4</v>
      </c>
      <c r="L1685" s="15">
        <f t="shared" si="107"/>
        <v>-1.3366787330316742E-5</v>
      </c>
    </row>
    <row r="1686" spans="2:12" ht="15" customHeight="1">
      <c r="B1686" s="13" t="s">
        <v>86</v>
      </c>
      <c r="C1686" s="13" t="s">
        <v>18</v>
      </c>
      <c r="D1686" s="13" t="s">
        <v>2</v>
      </c>
      <c r="E1686" s="26" t="s">
        <v>2</v>
      </c>
      <c r="F1686" s="26">
        <f t="shared" si="104"/>
        <v>1</v>
      </c>
      <c r="G1686" s="13">
        <v>12</v>
      </c>
      <c r="H1686" s="15">
        <v>-5.7120589999999999E-2</v>
      </c>
      <c r="I1686" s="15">
        <v>-0.38522316000000001</v>
      </c>
      <c r="J1686" s="15">
        <f t="shared" si="105"/>
        <v>-5.7120589999999999E-2</v>
      </c>
      <c r="K1686" s="15">
        <f t="shared" si="106"/>
        <v>1.8099547511312217E-4</v>
      </c>
      <c r="L1686" s="15">
        <f t="shared" si="107"/>
        <v>-1.0338568325791855E-5</v>
      </c>
    </row>
    <row r="1687" spans="2:12" ht="15" customHeight="1">
      <c r="B1687" s="13" t="s">
        <v>86</v>
      </c>
      <c r="C1687" s="13" t="s">
        <v>19</v>
      </c>
      <c r="D1687" s="13" t="s">
        <v>2</v>
      </c>
      <c r="E1687" s="26" t="s">
        <v>2</v>
      </c>
      <c r="F1687" s="26">
        <f t="shared" si="104"/>
        <v>1</v>
      </c>
      <c r="G1687" s="13">
        <v>12</v>
      </c>
      <c r="H1687" s="15">
        <v>-7.2568610000000006E-2</v>
      </c>
      <c r="I1687" s="15">
        <v>-0.40348086999999999</v>
      </c>
      <c r="J1687" s="15">
        <f t="shared" si="105"/>
        <v>-7.2568610000000006E-2</v>
      </c>
      <c r="K1687" s="15">
        <f t="shared" si="106"/>
        <v>1.8099547511312217E-4</v>
      </c>
      <c r="L1687" s="15">
        <f t="shared" si="107"/>
        <v>-1.313459004524887E-5</v>
      </c>
    </row>
    <row r="1688" spans="2:12" ht="15" customHeight="1">
      <c r="B1688" s="13" t="s">
        <v>86</v>
      </c>
      <c r="C1688" s="13" t="s">
        <v>20</v>
      </c>
      <c r="D1688" s="13" t="s">
        <v>2</v>
      </c>
      <c r="E1688" s="26" t="s">
        <v>2</v>
      </c>
      <c r="F1688" s="26">
        <f t="shared" si="104"/>
        <v>1</v>
      </c>
      <c r="G1688" s="13">
        <v>12</v>
      </c>
      <c r="H1688" s="15">
        <v>-8.2941970000000004E-2</v>
      </c>
      <c r="I1688" s="15">
        <v>-0.41450862999999999</v>
      </c>
      <c r="J1688" s="15">
        <f t="shared" si="105"/>
        <v>-8.2941970000000004E-2</v>
      </c>
      <c r="K1688" s="15">
        <f t="shared" si="106"/>
        <v>1.8099547511312217E-4</v>
      </c>
      <c r="L1688" s="15">
        <f t="shared" si="107"/>
        <v>-1.5012121266968326E-5</v>
      </c>
    </row>
    <row r="1689" spans="2:12" ht="15" customHeight="1">
      <c r="B1689" s="13" t="s">
        <v>86</v>
      </c>
      <c r="C1689" s="13" t="s">
        <v>22</v>
      </c>
      <c r="D1689" s="13" t="s">
        <v>2</v>
      </c>
      <c r="E1689" s="26" t="s">
        <v>2</v>
      </c>
      <c r="F1689" s="26">
        <f t="shared" si="104"/>
        <v>1</v>
      </c>
      <c r="G1689" s="13">
        <v>12</v>
      </c>
      <c r="H1689" s="15">
        <v>-0.51938832999999995</v>
      </c>
      <c r="I1689" s="15">
        <v>-1.73962923</v>
      </c>
      <c r="J1689" s="15">
        <f t="shared" si="105"/>
        <v>-0.51938832999999995</v>
      </c>
      <c r="K1689" s="15">
        <f t="shared" si="106"/>
        <v>1.8099547511312217E-4</v>
      </c>
      <c r="L1689" s="15">
        <f t="shared" si="107"/>
        <v>-9.4006937556561081E-5</v>
      </c>
    </row>
    <row r="1690" spans="2:12" ht="15" customHeight="1">
      <c r="B1690" s="13" t="s">
        <v>86</v>
      </c>
      <c r="C1690" s="13" t="s">
        <v>23</v>
      </c>
      <c r="D1690" s="13" t="s">
        <v>2</v>
      </c>
      <c r="E1690" s="26" t="s">
        <v>2</v>
      </c>
      <c r="F1690" s="26">
        <f t="shared" si="104"/>
        <v>1</v>
      </c>
      <c r="G1690" s="13">
        <v>12</v>
      </c>
      <c r="H1690" s="15">
        <v>-0.51026479999999996</v>
      </c>
      <c r="I1690" s="15">
        <v>-1.72358108</v>
      </c>
      <c r="J1690" s="15">
        <f t="shared" si="105"/>
        <v>-0.51026479999999996</v>
      </c>
      <c r="K1690" s="15">
        <f t="shared" si="106"/>
        <v>1.8099547511312217E-4</v>
      </c>
      <c r="L1690" s="15">
        <f t="shared" si="107"/>
        <v>-9.235561990950225E-5</v>
      </c>
    </row>
    <row r="1691" spans="2:12" ht="15" customHeight="1">
      <c r="B1691" s="13" t="s">
        <v>86</v>
      </c>
      <c r="C1691" s="13" t="s">
        <v>24</v>
      </c>
      <c r="D1691" s="13" t="s">
        <v>2</v>
      </c>
      <c r="E1691" s="26" t="s">
        <v>2</v>
      </c>
      <c r="F1691" s="26">
        <f t="shared" si="104"/>
        <v>1</v>
      </c>
      <c r="G1691" s="13">
        <v>12</v>
      </c>
      <c r="H1691" s="15">
        <v>-0.49002992000000001</v>
      </c>
      <c r="I1691" s="15">
        <v>-1.69476844</v>
      </c>
      <c r="J1691" s="15">
        <f t="shared" si="105"/>
        <v>-0.49002992000000001</v>
      </c>
      <c r="K1691" s="15">
        <f t="shared" si="106"/>
        <v>1.8099547511312217E-4</v>
      </c>
      <c r="L1691" s="15">
        <f t="shared" si="107"/>
        <v>-8.8693198190045253E-5</v>
      </c>
    </row>
    <row r="1692" spans="2:12" ht="15" customHeight="1">
      <c r="B1692" s="13" t="s">
        <v>86</v>
      </c>
      <c r="C1692" s="13" t="s">
        <v>25</v>
      </c>
      <c r="D1692" s="13" t="s">
        <v>2</v>
      </c>
      <c r="E1692" s="26" t="s">
        <v>2</v>
      </c>
      <c r="F1692" s="26">
        <f t="shared" si="104"/>
        <v>1</v>
      </c>
      <c r="G1692" s="13">
        <v>12</v>
      </c>
      <c r="H1692" s="15">
        <v>-0.47402803999999998</v>
      </c>
      <c r="I1692" s="15">
        <v>-1.6742957999999999</v>
      </c>
      <c r="J1692" s="15">
        <f t="shared" si="105"/>
        <v>-0.47402803999999998</v>
      </c>
      <c r="K1692" s="15">
        <f t="shared" si="106"/>
        <v>1.8099547511312217E-4</v>
      </c>
      <c r="L1692" s="15">
        <f t="shared" si="107"/>
        <v>-8.5796930316742076E-5</v>
      </c>
    </row>
    <row r="1693" spans="2:12" ht="15" customHeight="1">
      <c r="B1693" s="13" t="s">
        <v>86</v>
      </c>
      <c r="C1693" s="13" t="s">
        <v>26</v>
      </c>
      <c r="D1693" s="13" t="s">
        <v>2</v>
      </c>
      <c r="E1693" s="26" t="s">
        <v>2</v>
      </c>
      <c r="F1693" s="26">
        <f t="shared" si="104"/>
        <v>1</v>
      </c>
      <c r="G1693" s="13">
        <v>24</v>
      </c>
      <c r="H1693" s="15">
        <v>0.25467016999999997</v>
      </c>
      <c r="I1693" s="15">
        <v>0.12321893</v>
      </c>
      <c r="J1693" s="15">
        <f t="shared" si="105"/>
        <v>0.25467016999999997</v>
      </c>
      <c r="K1693" s="15">
        <f t="shared" si="106"/>
        <v>3.6199095022624434E-4</v>
      </c>
      <c r="L1693" s="15">
        <f t="shared" si="107"/>
        <v>9.2188296832579179E-5</v>
      </c>
    </row>
    <row r="1694" spans="2:12" ht="15" customHeight="1">
      <c r="B1694" s="13" t="s">
        <v>86</v>
      </c>
      <c r="C1694" s="13" t="s">
        <v>27</v>
      </c>
      <c r="D1694" s="13" t="s">
        <v>2</v>
      </c>
      <c r="E1694" s="26" t="s">
        <v>2</v>
      </c>
      <c r="F1694" s="26">
        <f t="shared" si="104"/>
        <v>1</v>
      </c>
      <c r="G1694" s="13">
        <v>24</v>
      </c>
      <c r="H1694" s="15">
        <v>0.21950990000000001</v>
      </c>
      <c r="I1694" s="15">
        <v>6.8508529999999998E-2</v>
      </c>
      <c r="J1694" s="15">
        <f t="shared" si="105"/>
        <v>0.21950990000000001</v>
      </c>
      <c r="K1694" s="15">
        <f t="shared" si="106"/>
        <v>3.6199095022624434E-4</v>
      </c>
      <c r="L1694" s="15">
        <f t="shared" si="107"/>
        <v>7.9460597285067869E-5</v>
      </c>
    </row>
    <row r="1695" spans="2:12" ht="15" customHeight="1">
      <c r="B1695" s="13" t="s">
        <v>86</v>
      </c>
      <c r="C1695" s="13" t="s">
        <v>28</v>
      </c>
      <c r="D1695" s="13" t="s">
        <v>2</v>
      </c>
      <c r="E1695" s="26" t="s">
        <v>2</v>
      </c>
      <c r="F1695" s="26">
        <f t="shared" si="104"/>
        <v>1</v>
      </c>
      <c r="G1695" s="13">
        <v>24</v>
      </c>
      <c r="H1695" s="15">
        <v>0.18516562</v>
      </c>
      <c r="I1695" s="15">
        <v>1.669644E-2</v>
      </c>
      <c r="J1695" s="15">
        <f t="shared" si="105"/>
        <v>0.18516562</v>
      </c>
      <c r="K1695" s="15">
        <f t="shared" si="106"/>
        <v>3.6199095022624434E-4</v>
      </c>
      <c r="L1695" s="15">
        <f t="shared" si="107"/>
        <v>6.7028278733031674E-5</v>
      </c>
    </row>
    <row r="1696" spans="2:12" ht="15" customHeight="1">
      <c r="B1696" s="13" t="s">
        <v>86</v>
      </c>
      <c r="C1696" s="13" t="s">
        <v>29</v>
      </c>
      <c r="D1696" s="13" t="s">
        <v>2</v>
      </c>
      <c r="E1696" s="26" t="s">
        <v>2</v>
      </c>
      <c r="F1696" s="26">
        <f t="shared" si="104"/>
        <v>1</v>
      </c>
      <c r="G1696" s="13">
        <v>24</v>
      </c>
      <c r="H1696" s="15">
        <v>0.16794893</v>
      </c>
      <c r="I1696" s="15">
        <v>-1.069224E-2</v>
      </c>
      <c r="J1696" s="15">
        <f t="shared" si="105"/>
        <v>0.16794893</v>
      </c>
      <c r="K1696" s="15">
        <f t="shared" si="106"/>
        <v>3.6199095022624434E-4</v>
      </c>
      <c r="L1696" s="15">
        <f t="shared" si="107"/>
        <v>6.0795992760180991E-5</v>
      </c>
    </row>
    <row r="1697" spans="2:12" ht="15" customHeight="1">
      <c r="B1697" s="13" t="s">
        <v>86</v>
      </c>
      <c r="C1697" s="13" t="s">
        <v>30</v>
      </c>
      <c r="D1697" s="13" t="s">
        <v>2</v>
      </c>
      <c r="E1697" s="26" t="s">
        <v>48</v>
      </c>
      <c r="F1697" s="26">
        <f t="shared" si="104"/>
        <v>2</v>
      </c>
      <c r="G1697" s="13">
        <v>24</v>
      </c>
      <c r="H1697" s="15">
        <v>-8.4110950000000004E-2</v>
      </c>
      <c r="I1697" s="15">
        <v>-0.12272002999999999</v>
      </c>
      <c r="J1697" s="15">
        <f t="shared" si="105"/>
        <v>-8.4110950000000004E-2</v>
      </c>
      <c r="K1697" s="15">
        <f t="shared" si="106"/>
        <v>3.6199095022624434E-4</v>
      </c>
      <c r="L1697" s="15">
        <f t="shared" si="107"/>
        <v>-3.0447402714932126E-5</v>
      </c>
    </row>
    <row r="1698" spans="2:12" ht="15" customHeight="1">
      <c r="B1698" s="13" t="s">
        <v>86</v>
      </c>
      <c r="C1698" s="13" t="s">
        <v>31</v>
      </c>
      <c r="D1698" s="13" t="s">
        <v>2</v>
      </c>
      <c r="E1698" s="26" t="s">
        <v>2</v>
      </c>
      <c r="F1698" s="26">
        <f t="shared" si="104"/>
        <v>1</v>
      </c>
      <c r="G1698" s="13">
        <v>24</v>
      </c>
      <c r="H1698" s="15">
        <v>-6.953877E-2</v>
      </c>
      <c r="I1698" s="15">
        <v>-0.41801954000000002</v>
      </c>
      <c r="J1698" s="15">
        <f t="shared" si="105"/>
        <v>-6.953877E-2</v>
      </c>
      <c r="K1698" s="15">
        <f t="shared" si="106"/>
        <v>3.6199095022624434E-4</v>
      </c>
      <c r="L1698" s="15">
        <f t="shared" si="107"/>
        <v>-2.5172405429864254E-5</v>
      </c>
    </row>
    <row r="1699" spans="2:12" ht="15" customHeight="1">
      <c r="B1699" s="13" t="s">
        <v>86</v>
      </c>
      <c r="C1699" s="13" t="s">
        <v>32</v>
      </c>
      <c r="D1699" s="13" t="s">
        <v>2</v>
      </c>
      <c r="E1699" s="26" t="s">
        <v>2</v>
      </c>
      <c r="F1699" s="26">
        <f t="shared" si="104"/>
        <v>1</v>
      </c>
      <c r="G1699" s="13">
        <v>24</v>
      </c>
      <c r="H1699" s="15">
        <v>-8.3215140000000007E-2</v>
      </c>
      <c r="I1699" s="15">
        <v>-0.43418464000000001</v>
      </c>
      <c r="J1699" s="15">
        <f t="shared" si="105"/>
        <v>-8.3215140000000007E-2</v>
      </c>
      <c r="K1699" s="15">
        <f t="shared" si="106"/>
        <v>3.6199095022624434E-4</v>
      </c>
      <c r="L1699" s="15">
        <f t="shared" si="107"/>
        <v>-3.0123127601809957E-5</v>
      </c>
    </row>
    <row r="1700" spans="2:12" ht="15" customHeight="1">
      <c r="B1700" s="13" t="s">
        <v>86</v>
      </c>
      <c r="C1700" s="13" t="s">
        <v>33</v>
      </c>
      <c r="D1700" s="13" t="s">
        <v>2</v>
      </c>
      <c r="E1700" s="26" t="s">
        <v>2</v>
      </c>
      <c r="F1700" s="26">
        <f t="shared" si="104"/>
        <v>1</v>
      </c>
      <c r="G1700" s="13">
        <v>24</v>
      </c>
      <c r="H1700" s="15">
        <v>-9.1928270000000006E-2</v>
      </c>
      <c r="I1700" s="15">
        <v>-0.44336961000000003</v>
      </c>
      <c r="J1700" s="15">
        <f t="shared" si="105"/>
        <v>-9.1928270000000006E-2</v>
      </c>
      <c r="K1700" s="15">
        <f t="shared" si="106"/>
        <v>3.6199095022624434E-4</v>
      </c>
      <c r="L1700" s="15">
        <f t="shared" si="107"/>
        <v>-3.3277201809954754E-5</v>
      </c>
    </row>
    <row r="1701" spans="2:12" ht="15" customHeight="1">
      <c r="B1701" s="13" t="s">
        <v>86</v>
      </c>
      <c r="C1701" s="13" t="s">
        <v>34</v>
      </c>
      <c r="D1701" s="13" t="s">
        <v>2</v>
      </c>
      <c r="E1701" s="26" t="s">
        <v>2</v>
      </c>
      <c r="F1701" s="26">
        <f t="shared" si="104"/>
        <v>1</v>
      </c>
      <c r="G1701" s="13">
        <v>24</v>
      </c>
      <c r="H1701" s="15">
        <v>-0.67685799000000002</v>
      </c>
      <c r="I1701" s="15">
        <v>-1.23097827</v>
      </c>
      <c r="J1701" s="15">
        <f t="shared" si="105"/>
        <v>-0.67685799000000002</v>
      </c>
      <c r="K1701" s="15">
        <f t="shared" si="106"/>
        <v>3.6199095022624434E-4</v>
      </c>
      <c r="L1701" s="15">
        <f t="shared" si="107"/>
        <v>-2.450164669683258E-4</v>
      </c>
    </row>
    <row r="1702" spans="2:12" ht="15" customHeight="1">
      <c r="B1702" s="13" t="s">
        <v>86</v>
      </c>
      <c r="C1702" s="13" t="s">
        <v>35</v>
      </c>
      <c r="D1702" s="13" t="s">
        <v>2</v>
      </c>
      <c r="E1702" s="26" t="s">
        <v>2</v>
      </c>
      <c r="F1702" s="26">
        <f t="shared" si="104"/>
        <v>1</v>
      </c>
      <c r="G1702" s="13">
        <v>24</v>
      </c>
      <c r="H1702" s="15">
        <v>-0.52644871999999998</v>
      </c>
      <c r="I1702" s="15">
        <v>-1.73580691</v>
      </c>
      <c r="J1702" s="15">
        <f t="shared" si="105"/>
        <v>-0.52644871999999998</v>
      </c>
      <c r="K1702" s="15">
        <f t="shared" si="106"/>
        <v>3.6199095022624434E-4</v>
      </c>
      <c r="L1702" s="15">
        <f t="shared" si="107"/>
        <v>-1.9056967239819002E-4</v>
      </c>
    </row>
    <row r="1703" spans="2:12" ht="15" customHeight="1">
      <c r="B1703" s="13" t="s">
        <v>86</v>
      </c>
      <c r="C1703" s="13" t="s">
        <v>36</v>
      </c>
      <c r="D1703" s="13" t="s">
        <v>2</v>
      </c>
      <c r="E1703" s="26" t="s">
        <v>2</v>
      </c>
      <c r="F1703" s="26">
        <f t="shared" si="104"/>
        <v>1</v>
      </c>
      <c r="G1703" s="13">
        <v>24</v>
      </c>
      <c r="H1703" s="15">
        <v>-0.51899313000000002</v>
      </c>
      <c r="I1703" s="15">
        <v>-1.72171385</v>
      </c>
      <c r="J1703" s="15">
        <f t="shared" si="105"/>
        <v>-0.51899313000000002</v>
      </c>
      <c r="K1703" s="15">
        <f t="shared" si="106"/>
        <v>3.6199095022624434E-4</v>
      </c>
      <c r="L1703" s="15">
        <f t="shared" si="107"/>
        <v>-1.8787081628959275E-4</v>
      </c>
    </row>
    <row r="1704" spans="2:12" ht="15" customHeight="1">
      <c r="B1704" s="13" t="s">
        <v>86</v>
      </c>
      <c r="C1704" s="13" t="s">
        <v>37</v>
      </c>
      <c r="D1704" s="13" t="s">
        <v>2</v>
      </c>
      <c r="E1704" s="26" t="s">
        <v>2</v>
      </c>
      <c r="F1704" s="26">
        <f t="shared" si="104"/>
        <v>1</v>
      </c>
      <c r="G1704" s="13">
        <v>24</v>
      </c>
      <c r="H1704" s="15">
        <v>-0.50042746999999999</v>
      </c>
      <c r="I1704" s="15">
        <v>-1.6947236000000001</v>
      </c>
      <c r="J1704" s="15">
        <f t="shared" si="105"/>
        <v>-0.50042746999999999</v>
      </c>
      <c r="K1704" s="15">
        <f t="shared" si="106"/>
        <v>3.6199095022624434E-4</v>
      </c>
      <c r="L1704" s="15">
        <f t="shared" si="107"/>
        <v>-1.8115021538461537E-4</v>
      </c>
    </row>
    <row r="1705" spans="2:12" ht="15" customHeight="1">
      <c r="B1705" s="13" t="s">
        <v>86</v>
      </c>
      <c r="C1705" s="13" t="s">
        <v>38</v>
      </c>
      <c r="D1705" s="13" t="s">
        <v>2</v>
      </c>
      <c r="E1705" s="26" t="s">
        <v>2</v>
      </c>
      <c r="F1705" s="26">
        <f t="shared" si="104"/>
        <v>1</v>
      </c>
      <c r="G1705" s="13">
        <v>24</v>
      </c>
      <c r="H1705" s="15">
        <v>-0.48597487</v>
      </c>
      <c r="I1705" s="15">
        <v>-1.6758090000000001</v>
      </c>
      <c r="J1705" s="15">
        <f t="shared" si="105"/>
        <v>-0.48597487</v>
      </c>
      <c r="K1705" s="15">
        <f t="shared" si="106"/>
        <v>3.6199095022624434E-4</v>
      </c>
      <c r="L1705" s="15">
        <f t="shared" si="107"/>
        <v>-1.7591850497737557E-4</v>
      </c>
    </row>
    <row r="1706" spans="2:12" ht="15" customHeight="1">
      <c r="B1706" s="13" t="s">
        <v>87</v>
      </c>
      <c r="C1706" s="13" t="s">
        <v>53</v>
      </c>
      <c r="D1706" s="13" t="s">
        <v>2</v>
      </c>
      <c r="E1706" s="26" t="s">
        <v>48</v>
      </c>
      <c r="F1706" s="26">
        <f t="shared" si="104"/>
        <v>2</v>
      </c>
      <c r="G1706" s="13">
        <v>12</v>
      </c>
      <c r="H1706" s="15">
        <v>0.30209016</v>
      </c>
      <c r="I1706" s="15">
        <v>0.23310173000000001</v>
      </c>
      <c r="J1706" s="15">
        <f t="shared" si="105"/>
        <v>0.30209016</v>
      </c>
      <c r="K1706" s="15">
        <f t="shared" si="106"/>
        <v>1.8099547511312217E-4</v>
      </c>
      <c r="L1706" s="15">
        <f t="shared" si="107"/>
        <v>5.4676952036199092E-5</v>
      </c>
    </row>
    <row r="1707" spans="2:12" ht="15" customHeight="1">
      <c r="B1707" s="13" t="s">
        <v>87</v>
      </c>
      <c r="C1707" s="13" t="s">
        <v>1</v>
      </c>
      <c r="D1707" s="13" t="s">
        <v>2</v>
      </c>
      <c r="E1707" s="26" t="s">
        <v>48</v>
      </c>
      <c r="F1707" s="26">
        <f t="shared" si="104"/>
        <v>2</v>
      </c>
      <c r="G1707" s="13">
        <v>12</v>
      </c>
      <c r="H1707" s="15">
        <v>0.26415403999999998</v>
      </c>
      <c r="I1707" s="15">
        <v>0.17671693999999999</v>
      </c>
      <c r="J1707" s="15">
        <f t="shared" si="105"/>
        <v>0.26415403999999998</v>
      </c>
      <c r="K1707" s="15">
        <f t="shared" si="106"/>
        <v>1.8099547511312217E-4</v>
      </c>
      <c r="L1707" s="15">
        <f t="shared" si="107"/>
        <v>4.7810685972850671E-5</v>
      </c>
    </row>
    <row r="1708" spans="2:12" ht="15" customHeight="1">
      <c r="B1708" s="13" t="s">
        <v>87</v>
      </c>
      <c r="C1708" s="13" t="s">
        <v>3</v>
      </c>
      <c r="D1708" s="13" t="s">
        <v>2</v>
      </c>
      <c r="E1708" s="26" t="s">
        <v>48</v>
      </c>
      <c r="F1708" s="26">
        <f t="shared" si="104"/>
        <v>2</v>
      </c>
      <c r="G1708" s="13">
        <v>12</v>
      </c>
      <c r="H1708" s="15">
        <v>0.22829315</v>
      </c>
      <c r="I1708" s="15">
        <v>0.12386016</v>
      </c>
      <c r="J1708" s="15">
        <f t="shared" si="105"/>
        <v>0.22829315</v>
      </c>
      <c r="K1708" s="15">
        <f t="shared" si="106"/>
        <v>1.8099547511312217E-4</v>
      </c>
      <c r="L1708" s="15">
        <f t="shared" si="107"/>
        <v>4.1320027149321268E-5</v>
      </c>
    </row>
    <row r="1709" spans="2:12" ht="15" customHeight="1">
      <c r="B1709" s="13" t="s">
        <v>87</v>
      </c>
      <c r="C1709" s="13" t="s">
        <v>4</v>
      </c>
      <c r="D1709" s="13" t="s">
        <v>2</v>
      </c>
      <c r="E1709" s="26" t="s">
        <v>2</v>
      </c>
      <c r="F1709" s="26">
        <f t="shared" si="104"/>
        <v>1</v>
      </c>
      <c r="G1709" s="13">
        <v>12</v>
      </c>
      <c r="H1709" s="15">
        <v>0.19360928999999999</v>
      </c>
      <c r="I1709" s="15">
        <v>7.2716349999999999E-2</v>
      </c>
      <c r="J1709" s="15">
        <f t="shared" si="105"/>
        <v>0.19360928999999999</v>
      </c>
      <c r="K1709" s="15">
        <f t="shared" si="106"/>
        <v>1.8099547511312217E-4</v>
      </c>
      <c r="L1709" s="15">
        <f t="shared" si="107"/>
        <v>3.5042405429864249E-5</v>
      </c>
    </row>
    <row r="1710" spans="2:12" ht="15" customHeight="1">
      <c r="B1710" s="13" t="s">
        <v>87</v>
      </c>
      <c r="C1710" s="13" t="s">
        <v>6</v>
      </c>
      <c r="D1710" s="13" t="s">
        <v>2</v>
      </c>
      <c r="E1710" s="26" t="s">
        <v>2</v>
      </c>
      <c r="F1710" s="26">
        <f t="shared" si="104"/>
        <v>1</v>
      </c>
      <c r="G1710" s="13">
        <v>12</v>
      </c>
      <c r="H1710" s="15">
        <v>-1.7332130000000001E-2</v>
      </c>
      <c r="I1710" s="15">
        <v>-0.33855825000000001</v>
      </c>
      <c r="J1710" s="15">
        <f t="shared" si="105"/>
        <v>-1.7332130000000001E-2</v>
      </c>
      <c r="K1710" s="15">
        <f t="shared" si="106"/>
        <v>1.8099547511312217E-4</v>
      </c>
      <c r="L1710" s="15">
        <f t="shared" si="107"/>
        <v>-3.1370371040723981E-6</v>
      </c>
    </row>
    <row r="1711" spans="2:12" ht="15" customHeight="1">
      <c r="B1711" s="13" t="s">
        <v>87</v>
      </c>
      <c r="C1711" s="13" t="s">
        <v>7</v>
      </c>
      <c r="D1711" s="13" t="s">
        <v>2</v>
      </c>
      <c r="E1711" s="26" t="s">
        <v>2</v>
      </c>
      <c r="F1711" s="26">
        <f t="shared" si="104"/>
        <v>1</v>
      </c>
      <c r="G1711" s="13">
        <v>12</v>
      </c>
      <c r="H1711" s="15">
        <v>-3.2643940000000003E-2</v>
      </c>
      <c r="I1711" s="15">
        <v>-0.36047896000000001</v>
      </c>
      <c r="J1711" s="15">
        <f t="shared" si="105"/>
        <v>-3.2643940000000003E-2</v>
      </c>
      <c r="K1711" s="15">
        <f t="shared" si="106"/>
        <v>1.8099547511312217E-4</v>
      </c>
      <c r="L1711" s="15">
        <f t="shared" si="107"/>
        <v>-5.9084054298642541E-6</v>
      </c>
    </row>
    <row r="1712" spans="2:12" ht="15" customHeight="1">
      <c r="B1712" s="13" t="s">
        <v>87</v>
      </c>
      <c r="C1712" s="13" t="s">
        <v>8</v>
      </c>
      <c r="D1712" s="13" t="s">
        <v>2</v>
      </c>
      <c r="E1712" s="26" t="s">
        <v>2</v>
      </c>
      <c r="F1712" s="26">
        <f t="shared" si="104"/>
        <v>1</v>
      </c>
      <c r="G1712" s="13">
        <v>12</v>
      </c>
      <c r="H1712" s="15">
        <v>-4.2326660000000002E-2</v>
      </c>
      <c r="I1712" s="15">
        <v>-0.37180048999999998</v>
      </c>
      <c r="J1712" s="15">
        <f t="shared" si="105"/>
        <v>-4.2326660000000002E-2</v>
      </c>
      <c r="K1712" s="15">
        <f t="shared" si="106"/>
        <v>1.8099547511312217E-4</v>
      </c>
      <c r="L1712" s="15">
        <f t="shared" si="107"/>
        <v>-7.6609339366515844E-6</v>
      </c>
    </row>
    <row r="1713" spans="2:12" ht="15" customHeight="1">
      <c r="B1713" s="13" t="s">
        <v>87</v>
      </c>
      <c r="C1713" s="13" t="s">
        <v>9</v>
      </c>
      <c r="D1713" s="13" t="s">
        <v>2</v>
      </c>
      <c r="E1713" s="26" t="s">
        <v>2</v>
      </c>
      <c r="F1713" s="26">
        <f t="shared" si="104"/>
        <v>1</v>
      </c>
      <c r="G1713" s="13">
        <v>12</v>
      </c>
      <c r="H1713" s="15">
        <v>-5.3421929999999999E-2</v>
      </c>
      <c r="I1713" s="15">
        <v>-0.38585016</v>
      </c>
      <c r="J1713" s="15">
        <f t="shared" si="105"/>
        <v>-5.3421929999999999E-2</v>
      </c>
      <c r="K1713" s="15">
        <f t="shared" si="106"/>
        <v>1.8099547511312217E-4</v>
      </c>
      <c r="L1713" s="15">
        <f t="shared" si="107"/>
        <v>-9.669127601809954E-6</v>
      </c>
    </row>
    <row r="1714" spans="2:12" ht="15" customHeight="1">
      <c r="B1714" s="13" t="s">
        <v>87</v>
      </c>
      <c r="C1714" s="13" t="s">
        <v>10</v>
      </c>
      <c r="D1714" s="13" t="s">
        <v>2</v>
      </c>
      <c r="E1714" s="26" t="s">
        <v>2</v>
      </c>
      <c r="F1714" s="26">
        <f t="shared" si="104"/>
        <v>1</v>
      </c>
      <c r="G1714" s="13">
        <v>12</v>
      </c>
      <c r="H1714" s="15">
        <v>-0.68942720999999996</v>
      </c>
      <c r="I1714" s="15">
        <v>-1.2648274100000001</v>
      </c>
      <c r="J1714" s="15">
        <f t="shared" si="105"/>
        <v>-0.68942720999999996</v>
      </c>
      <c r="K1714" s="15">
        <f t="shared" si="106"/>
        <v>1.8099547511312217E-4</v>
      </c>
      <c r="L1714" s="15">
        <f t="shared" si="107"/>
        <v>-1.2478320542986426E-4</v>
      </c>
    </row>
    <row r="1715" spans="2:12" ht="15" customHeight="1">
      <c r="B1715" s="13" t="s">
        <v>87</v>
      </c>
      <c r="C1715" s="13" t="s">
        <v>11</v>
      </c>
      <c r="D1715" s="13" t="s">
        <v>2</v>
      </c>
      <c r="E1715" s="26" t="s">
        <v>2</v>
      </c>
      <c r="F1715" s="26">
        <f t="shared" si="104"/>
        <v>1</v>
      </c>
      <c r="G1715" s="13">
        <v>12</v>
      </c>
      <c r="H1715" s="15">
        <v>-0.56396497000000001</v>
      </c>
      <c r="I1715" s="15">
        <v>-1.8272037800000001</v>
      </c>
      <c r="J1715" s="15">
        <f t="shared" si="105"/>
        <v>-0.56396497000000001</v>
      </c>
      <c r="K1715" s="15">
        <f t="shared" si="106"/>
        <v>1.8099547511312217E-4</v>
      </c>
      <c r="L1715" s="15">
        <f t="shared" si="107"/>
        <v>-1.020751076923077E-4</v>
      </c>
    </row>
    <row r="1716" spans="2:12" ht="15" customHeight="1">
      <c r="B1716" s="13" t="s">
        <v>87</v>
      </c>
      <c r="C1716" s="13" t="s">
        <v>12</v>
      </c>
      <c r="D1716" s="13" t="s">
        <v>2</v>
      </c>
      <c r="E1716" s="26" t="s">
        <v>2</v>
      </c>
      <c r="F1716" s="26">
        <f t="shared" si="104"/>
        <v>1</v>
      </c>
      <c r="G1716" s="13">
        <v>12</v>
      </c>
      <c r="H1716" s="15">
        <v>-0.54403179000000002</v>
      </c>
      <c r="I1716" s="15">
        <v>-1.79824092</v>
      </c>
      <c r="J1716" s="15">
        <f t="shared" si="105"/>
        <v>-0.54403179000000002</v>
      </c>
      <c r="K1716" s="15">
        <f t="shared" si="106"/>
        <v>1.8099547511312217E-4</v>
      </c>
      <c r="L1716" s="15">
        <f t="shared" si="107"/>
        <v>-9.8467292307692311E-5</v>
      </c>
    </row>
    <row r="1717" spans="2:12" ht="15" customHeight="1">
      <c r="B1717" s="13" t="s">
        <v>87</v>
      </c>
      <c r="C1717" s="13" t="s">
        <v>13</v>
      </c>
      <c r="D1717" s="13" t="s">
        <v>2</v>
      </c>
      <c r="E1717" s="26" t="s">
        <v>2</v>
      </c>
      <c r="F1717" s="26">
        <f t="shared" si="104"/>
        <v>1</v>
      </c>
      <c r="G1717" s="13">
        <v>12</v>
      </c>
      <c r="H1717" s="15">
        <v>-0.52830717999999999</v>
      </c>
      <c r="I1717" s="15">
        <v>-1.7777798</v>
      </c>
      <c r="J1717" s="15">
        <f t="shared" si="105"/>
        <v>-0.52830717999999999</v>
      </c>
      <c r="K1717" s="15">
        <f t="shared" si="106"/>
        <v>1.8099547511312217E-4</v>
      </c>
      <c r="L1717" s="15">
        <f t="shared" si="107"/>
        <v>-9.5621209049773746E-5</v>
      </c>
    </row>
    <row r="1718" spans="2:12" ht="15" customHeight="1">
      <c r="B1718" s="13" t="s">
        <v>87</v>
      </c>
      <c r="C1718" s="13" t="s">
        <v>14</v>
      </c>
      <c r="D1718" s="13" t="s">
        <v>2</v>
      </c>
      <c r="E1718" s="26" t="s">
        <v>48</v>
      </c>
      <c r="F1718" s="26">
        <f t="shared" si="104"/>
        <v>2</v>
      </c>
      <c r="G1718" s="13">
        <v>12</v>
      </c>
      <c r="H1718" s="15">
        <v>0.30370753</v>
      </c>
      <c r="I1718" s="15">
        <v>0.23373870999999999</v>
      </c>
      <c r="J1718" s="15">
        <f t="shared" si="105"/>
        <v>0.30370753</v>
      </c>
      <c r="K1718" s="15">
        <f t="shared" si="106"/>
        <v>1.8099547511312217E-4</v>
      </c>
      <c r="L1718" s="15">
        <f t="shared" si="107"/>
        <v>5.4969688687782802E-5</v>
      </c>
    </row>
    <row r="1719" spans="2:12" ht="15" customHeight="1">
      <c r="B1719" s="13" t="s">
        <v>87</v>
      </c>
      <c r="C1719" s="13" t="s">
        <v>40</v>
      </c>
      <c r="D1719" s="13" t="s">
        <v>2</v>
      </c>
      <c r="E1719" s="26" t="s">
        <v>48</v>
      </c>
      <c r="F1719" s="26">
        <f t="shared" si="104"/>
        <v>2</v>
      </c>
      <c r="G1719" s="13">
        <v>12</v>
      </c>
      <c r="H1719" s="15">
        <v>0.26725892000000001</v>
      </c>
      <c r="I1719" s="15">
        <v>0.17898945999999999</v>
      </c>
      <c r="J1719" s="15">
        <f t="shared" si="105"/>
        <v>0.26725892000000001</v>
      </c>
      <c r="K1719" s="15">
        <f t="shared" si="106"/>
        <v>1.8099547511312217E-4</v>
      </c>
      <c r="L1719" s="15">
        <f t="shared" si="107"/>
        <v>4.8372655203619913E-5</v>
      </c>
    </row>
    <row r="1720" spans="2:12" ht="15" customHeight="1">
      <c r="B1720" s="13" t="s">
        <v>87</v>
      </c>
      <c r="C1720" s="13" t="s">
        <v>15</v>
      </c>
      <c r="D1720" s="13" t="s">
        <v>2</v>
      </c>
      <c r="E1720" s="26" t="s">
        <v>48</v>
      </c>
      <c r="F1720" s="26">
        <f t="shared" si="104"/>
        <v>2</v>
      </c>
      <c r="G1720" s="13">
        <v>12</v>
      </c>
      <c r="H1720" s="15">
        <v>0.23288812</v>
      </c>
      <c r="I1720" s="15">
        <v>0.12776584999999999</v>
      </c>
      <c r="J1720" s="15">
        <f t="shared" si="105"/>
        <v>0.23288812</v>
      </c>
      <c r="K1720" s="15">
        <f t="shared" si="106"/>
        <v>1.8099547511312217E-4</v>
      </c>
      <c r="L1720" s="15">
        <f t="shared" si="107"/>
        <v>4.2151695927601811E-5</v>
      </c>
    </row>
    <row r="1721" spans="2:12" ht="15" customHeight="1">
      <c r="B1721" s="13" t="s">
        <v>87</v>
      </c>
      <c r="C1721" s="13" t="s">
        <v>16</v>
      </c>
      <c r="D1721" s="13" t="s">
        <v>2</v>
      </c>
      <c r="E1721" s="26" t="s">
        <v>2</v>
      </c>
      <c r="F1721" s="26">
        <f t="shared" si="104"/>
        <v>1</v>
      </c>
      <c r="G1721" s="13">
        <v>12</v>
      </c>
      <c r="H1721" s="15">
        <v>0.19969398999999999</v>
      </c>
      <c r="I1721" s="15">
        <v>7.8230830000000001E-2</v>
      </c>
      <c r="J1721" s="15">
        <f t="shared" si="105"/>
        <v>0.19969398999999999</v>
      </c>
      <c r="K1721" s="15">
        <f t="shared" si="106"/>
        <v>1.8099547511312217E-4</v>
      </c>
      <c r="L1721" s="15">
        <f t="shared" si="107"/>
        <v>3.6143708597285065E-5</v>
      </c>
    </row>
    <row r="1722" spans="2:12" ht="15" customHeight="1">
      <c r="B1722" s="13" t="s">
        <v>87</v>
      </c>
      <c r="C1722" s="13" t="s">
        <v>17</v>
      </c>
      <c r="D1722" s="13" t="s">
        <v>48</v>
      </c>
      <c r="E1722" s="26" t="s">
        <v>48</v>
      </c>
      <c r="F1722" s="26">
        <f t="shared" si="104"/>
        <v>4</v>
      </c>
      <c r="G1722" s="13">
        <v>12</v>
      </c>
      <c r="H1722" s="15">
        <v>6.4175919999999997E-2</v>
      </c>
      <c r="I1722" s="15">
        <v>0.15312545999999999</v>
      </c>
      <c r="J1722" s="15">
        <f t="shared" si="105"/>
        <v>0.15312545999999999</v>
      </c>
      <c r="K1722" s="15">
        <f t="shared" si="106"/>
        <v>1.8099547511312217E-4</v>
      </c>
      <c r="L1722" s="15">
        <f t="shared" si="107"/>
        <v>2.7715015384615384E-5</v>
      </c>
    </row>
    <row r="1723" spans="2:12" ht="15" customHeight="1">
      <c r="B1723" s="13" t="s">
        <v>87</v>
      </c>
      <c r="C1723" s="13" t="s">
        <v>18</v>
      </c>
      <c r="D1723" s="13" t="s">
        <v>2</v>
      </c>
      <c r="E1723" s="26" t="s">
        <v>2</v>
      </c>
      <c r="F1723" s="26">
        <f t="shared" si="104"/>
        <v>1</v>
      </c>
      <c r="G1723" s="13">
        <v>12</v>
      </c>
      <c r="H1723" s="15">
        <v>-2.5292189999999999E-2</v>
      </c>
      <c r="I1723" s="15">
        <v>-0.3289899</v>
      </c>
      <c r="J1723" s="15">
        <f t="shared" si="105"/>
        <v>-2.5292189999999999E-2</v>
      </c>
      <c r="K1723" s="15">
        <f t="shared" si="106"/>
        <v>1.8099547511312217E-4</v>
      </c>
      <c r="L1723" s="15">
        <f t="shared" si="107"/>
        <v>-4.5777719457013575E-6</v>
      </c>
    </row>
    <row r="1724" spans="2:12" ht="15" customHeight="1">
      <c r="B1724" s="13" t="s">
        <v>87</v>
      </c>
      <c r="C1724" s="13" t="s">
        <v>19</v>
      </c>
      <c r="D1724" s="13" t="s">
        <v>2</v>
      </c>
      <c r="E1724" s="26" t="s">
        <v>2</v>
      </c>
      <c r="F1724" s="26">
        <f t="shared" si="104"/>
        <v>1</v>
      </c>
      <c r="G1724" s="13">
        <v>12</v>
      </c>
      <c r="H1724" s="15">
        <v>-4.382312E-2</v>
      </c>
      <c r="I1724" s="15">
        <v>-0.35452021</v>
      </c>
      <c r="J1724" s="15">
        <f t="shared" si="105"/>
        <v>-4.382312E-2</v>
      </c>
      <c r="K1724" s="15">
        <f t="shared" si="106"/>
        <v>1.8099547511312217E-4</v>
      </c>
      <c r="L1724" s="15">
        <f t="shared" si="107"/>
        <v>-7.9317864253393657E-6</v>
      </c>
    </row>
    <row r="1725" spans="2:12" ht="15" customHeight="1">
      <c r="B1725" s="13" t="s">
        <v>87</v>
      </c>
      <c r="C1725" s="13" t="s">
        <v>20</v>
      </c>
      <c r="D1725" s="13" t="s">
        <v>2</v>
      </c>
      <c r="E1725" s="26" t="s">
        <v>2</v>
      </c>
      <c r="F1725" s="26">
        <f t="shared" si="104"/>
        <v>1</v>
      </c>
      <c r="G1725" s="13">
        <v>12</v>
      </c>
      <c r="H1725" s="15">
        <v>-5.6660160000000001E-2</v>
      </c>
      <c r="I1725" s="15">
        <v>-0.36935243000000001</v>
      </c>
      <c r="J1725" s="15">
        <f t="shared" si="105"/>
        <v>-5.6660160000000001E-2</v>
      </c>
      <c r="K1725" s="15">
        <f t="shared" si="106"/>
        <v>1.8099547511312217E-4</v>
      </c>
      <c r="L1725" s="15">
        <f t="shared" si="107"/>
        <v>-1.0255232579185521E-5</v>
      </c>
    </row>
    <row r="1726" spans="2:12" ht="15" customHeight="1">
      <c r="B1726" s="13" t="s">
        <v>87</v>
      </c>
      <c r="C1726" s="13" t="s">
        <v>21</v>
      </c>
      <c r="D1726" s="13" t="s">
        <v>2</v>
      </c>
      <c r="E1726" s="26" t="s">
        <v>2</v>
      </c>
      <c r="F1726" s="26">
        <f t="shared" si="104"/>
        <v>1</v>
      </c>
      <c r="G1726" s="13">
        <v>12</v>
      </c>
      <c r="H1726" s="15">
        <v>-8.2067119999999993E-2</v>
      </c>
      <c r="I1726" s="15">
        <v>-0.39803493000000001</v>
      </c>
      <c r="J1726" s="15">
        <f t="shared" si="105"/>
        <v>-8.2067119999999993E-2</v>
      </c>
      <c r="K1726" s="15">
        <f t="shared" si="106"/>
        <v>1.8099547511312217E-4</v>
      </c>
      <c r="L1726" s="15">
        <f t="shared" si="107"/>
        <v>-1.4853777375565609E-5</v>
      </c>
    </row>
    <row r="1727" spans="2:12" ht="15" customHeight="1">
      <c r="B1727" s="13" t="s">
        <v>87</v>
      </c>
      <c r="C1727" s="13" t="s">
        <v>23</v>
      </c>
      <c r="D1727" s="13" t="s">
        <v>2</v>
      </c>
      <c r="E1727" s="26" t="s">
        <v>2</v>
      </c>
      <c r="F1727" s="26">
        <f t="shared" si="104"/>
        <v>1</v>
      </c>
      <c r="G1727" s="13">
        <v>12</v>
      </c>
      <c r="H1727" s="15">
        <v>-0.57660736999999995</v>
      </c>
      <c r="I1727" s="15">
        <v>-1.84263686</v>
      </c>
      <c r="J1727" s="15">
        <f t="shared" si="105"/>
        <v>-0.57660736999999995</v>
      </c>
      <c r="K1727" s="15">
        <f t="shared" si="106"/>
        <v>1.8099547511312217E-4</v>
      </c>
      <c r="L1727" s="15">
        <f t="shared" si="107"/>
        <v>-1.0436332488687782E-4</v>
      </c>
    </row>
    <row r="1728" spans="2:12" ht="15" customHeight="1">
      <c r="B1728" s="13" t="s">
        <v>87</v>
      </c>
      <c r="C1728" s="13" t="s">
        <v>24</v>
      </c>
      <c r="D1728" s="13" t="s">
        <v>2</v>
      </c>
      <c r="E1728" s="26" t="s">
        <v>2</v>
      </c>
      <c r="F1728" s="26">
        <f t="shared" si="104"/>
        <v>1</v>
      </c>
      <c r="G1728" s="13">
        <v>12</v>
      </c>
      <c r="H1728" s="15">
        <v>-0.55524021000000001</v>
      </c>
      <c r="I1728" s="15">
        <v>-1.8121357300000001</v>
      </c>
      <c r="J1728" s="15">
        <f t="shared" si="105"/>
        <v>-0.55524021000000001</v>
      </c>
      <c r="K1728" s="15">
        <f t="shared" si="106"/>
        <v>1.8099547511312217E-4</v>
      </c>
      <c r="L1728" s="15">
        <f t="shared" si="107"/>
        <v>-1.0049596561085972E-4</v>
      </c>
    </row>
    <row r="1729" spans="2:12" ht="15" customHeight="1">
      <c r="B1729" s="13" t="s">
        <v>87</v>
      </c>
      <c r="C1729" s="13" t="s">
        <v>25</v>
      </c>
      <c r="D1729" s="13" t="s">
        <v>2</v>
      </c>
      <c r="E1729" s="26" t="s">
        <v>2</v>
      </c>
      <c r="F1729" s="26">
        <f t="shared" si="104"/>
        <v>1</v>
      </c>
      <c r="G1729" s="13">
        <v>12</v>
      </c>
      <c r="H1729" s="15">
        <v>-0.53814357999999995</v>
      </c>
      <c r="I1729" s="15">
        <v>-1.7902378299999999</v>
      </c>
      <c r="J1729" s="15">
        <f t="shared" si="105"/>
        <v>-0.53814357999999995</v>
      </c>
      <c r="K1729" s="15">
        <f t="shared" si="106"/>
        <v>1.8099547511312217E-4</v>
      </c>
      <c r="L1729" s="15">
        <f t="shared" si="107"/>
        <v>-9.7401552941176459E-5</v>
      </c>
    </row>
    <row r="1730" spans="2:12" ht="15" customHeight="1">
      <c r="B1730" s="13" t="s">
        <v>87</v>
      </c>
      <c r="C1730" s="13" t="s">
        <v>26</v>
      </c>
      <c r="D1730" s="13" t="s">
        <v>2</v>
      </c>
      <c r="E1730" s="26" t="s">
        <v>48</v>
      </c>
      <c r="F1730" s="26">
        <f t="shared" si="104"/>
        <v>2</v>
      </c>
      <c r="G1730" s="13">
        <v>24</v>
      </c>
      <c r="H1730" s="15">
        <v>0.28026393999999999</v>
      </c>
      <c r="I1730" s="15">
        <v>0.18685317000000001</v>
      </c>
      <c r="J1730" s="15">
        <f t="shared" si="105"/>
        <v>0.28026393999999999</v>
      </c>
      <c r="K1730" s="15">
        <f t="shared" si="106"/>
        <v>3.6199095022624434E-4</v>
      </c>
      <c r="L1730" s="15">
        <f t="shared" si="107"/>
        <v>1.0145300995475113E-4</v>
      </c>
    </row>
    <row r="1731" spans="2:12" ht="15" customHeight="1">
      <c r="B1731" s="13" t="s">
        <v>87</v>
      </c>
      <c r="C1731" s="13" t="s">
        <v>27</v>
      </c>
      <c r="D1731" s="13" t="s">
        <v>2</v>
      </c>
      <c r="E1731" s="26" t="s">
        <v>48</v>
      </c>
      <c r="F1731" s="26">
        <f t="shared" si="104"/>
        <v>2</v>
      </c>
      <c r="G1731" s="13">
        <v>24</v>
      </c>
      <c r="H1731" s="15">
        <v>0.24495399000000001</v>
      </c>
      <c r="I1731" s="15">
        <v>0.13316627</v>
      </c>
      <c r="J1731" s="15">
        <f t="shared" si="105"/>
        <v>0.24495399000000001</v>
      </c>
      <c r="K1731" s="15">
        <f t="shared" si="106"/>
        <v>3.6199095022624434E-4</v>
      </c>
      <c r="L1731" s="15">
        <f t="shared" si="107"/>
        <v>8.8671127601809956E-5</v>
      </c>
    </row>
    <row r="1732" spans="2:12" ht="15" customHeight="1">
      <c r="B1732" s="13" t="s">
        <v>87</v>
      </c>
      <c r="C1732" s="13" t="s">
        <v>28</v>
      </c>
      <c r="D1732" s="13" t="s">
        <v>2</v>
      </c>
      <c r="E1732" s="26" t="s">
        <v>2</v>
      </c>
      <c r="F1732" s="26">
        <f t="shared" si="104"/>
        <v>1</v>
      </c>
      <c r="G1732" s="13">
        <v>24</v>
      </c>
      <c r="H1732" s="15">
        <v>0.2114789</v>
      </c>
      <c r="I1732" s="15">
        <v>8.276124E-2</v>
      </c>
      <c r="J1732" s="15">
        <f t="shared" si="105"/>
        <v>0.2114789</v>
      </c>
      <c r="K1732" s="15">
        <f t="shared" si="106"/>
        <v>3.6199095022624434E-4</v>
      </c>
      <c r="L1732" s="15">
        <f t="shared" si="107"/>
        <v>7.6553447963800898E-5</v>
      </c>
    </row>
    <row r="1733" spans="2:12" ht="15" customHeight="1">
      <c r="B1733" s="13" t="s">
        <v>87</v>
      </c>
      <c r="C1733" s="13" t="s">
        <v>29</v>
      </c>
      <c r="D1733" s="13" t="s">
        <v>2</v>
      </c>
      <c r="E1733" s="26" t="s">
        <v>2</v>
      </c>
      <c r="F1733" s="26">
        <f t="shared" ref="F1733:F1796" si="108">IF(AND(D1733="Check",E1733="Check"),1, IF(AND(D1733="Check",E1733="Raise"),2, IF(AND(D1733="Raise",E1733="Check"),3, IF(AND(D1733="Raise",E1733="Raise"),4,"Error"))))</f>
        <v>1</v>
      </c>
      <c r="G1733" s="13">
        <v>24</v>
      </c>
      <c r="H1733" s="15">
        <v>0.17893307999999999</v>
      </c>
      <c r="I1733" s="15">
        <v>3.3896910000000002E-2</v>
      </c>
      <c r="J1733" s="15">
        <f t="shared" ref="J1733:J1796" si="109">MAX(H1733:I1733)</f>
        <v>0.17893307999999999</v>
      </c>
      <c r="K1733" s="15">
        <f t="shared" ref="K1733:K1796" si="110">G1733/SUM(G$4:G$5086)</f>
        <v>3.6199095022624434E-4</v>
      </c>
      <c r="L1733" s="15">
        <f t="shared" ref="L1733:L1796" si="111">K1733*J1733</f>
        <v>6.477215565610859E-5</v>
      </c>
    </row>
    <row r="1734" spans="2:12" ht="15" customHeight="1">
      <c r="B1734" s="13" t="s">
        <v>87</v>
      </c>
      <c r="C1734" s="13" t="s">
        <v>30</v>
      </c>
      <c r="D1734" s="13" t="s">
        <v>48</v>
      </c>
      <c r="E1734" s="26" t="s">
        <v>48</v>
      </c>
      <c r="F1734" s="26">
        <f t="shared" si="108"/>
        <v>4</v>
      </c>
      <c r="G1734" s="13">
        <v>24</v>
      </c>
      <c r="H1734" s="15">
        <v>4.9906649999999997E-2</v>
      </c>
      <c r="I1734" s="15">
        <v>0.10961021</v>
      </c>
      <c r="J1734" s="15">
        <f t="shared" si="109"/>
        <v>0.10961021</v>
      </c>
      <c r="K1734" s="15">
        <f t="shared" si="110"/>
        <v>3.6199095022624434E-4</v>
      </c>
      <c r="L1734" s="15">
        <f t="shared" si="111"/>
        <v>3.9677904072398189E-5</v>
      </c>
    </row>
    <row r="1735" spans="2:12" ht="15" customHeight="1">
      <c r="B1735" s="13" t="s">
        <v>87</v>
      </c>
      <c r="C1735" s="13" t="s">
        <v>31</v>
      </c>
      <c r="D1735" s="13" t="s">
        <v>2</v>
      </c>
      <c r="E1735" s="26" t="s">
        <v>2</v>
      </c>
      <c r="F1735" s="26">
        <f t="shared" si="108"/>
        <v>1</v>
      </c>
      <c r="G1735" s="13">
        <v>24</v>
      </c>
      <c r="H1735" s="15">
        <v>-3.9312260000000002E-2</v>
      </c>
      <c r="I1735" s="15">
        <v>-0.36362052</v>
      </c>
      <c r="J1735" s="15">
        <f t="shared" si="109"/>
        <v>-3.9312260000000002E-2</v>
      </c>
      <c r="K1735" s="15">
        <f t="shared" si="110"/>
        <v>3.6199095022624434E-4</v>
      </c>
      <c r="L1735" s="15">
        <f t="shared" si="111"/>
        <v>-1.4230682352941177E-5</v>
      </c>
    </row>
    <row r="1736" spans="2:12" ht="15" customHeight="1">
      <c r="B1736" s="13" t="s">
        <v>87</v>
      </c>
      <c r="C1736" s="13" t="s">
        <v>32</v>
      </c>
      <c r="D1736" s="13" t="s">
        <v>2</v>
      </c>
      <c r="E1736" s="26" t="s">
        <v>2</v>
      </c>
      <c r="F1736" s="26">
        <f t="shared" si="108"/>
        <v>1</v>
      </c>
      <c r="G1736" s="13">
        <v>24</v>
      </c>
      <c r="H1736" s="15">
        <v>-5.6126170000000003E-2</v>
      </c>
      <c r="I1736" s="15">
        <v>-0.38695906000000002</v>
      </c>
      <c r="J1736" s="15">
        <f t="shared" si="109"/>
        <v>-5.6126170000000003E-2</v>
      </c>
      <c r="K1736" s="15">
        <f t="shared" si="110"/>
        <v>3.6199095022624434E-4</v>
      </c>
      <c r="L1736" s="15">
        <f t="shared" si="111"/>
        <v>-2.0317165610859728E-5</v>
      </c>
    </row>
    <row r="1737" spans="2:12" ht="15" customHeight="1">
      <c r="B1737" s="13" t="s">
        <v>87</v>
      </c>
      <c r="C1737" s="13" t="s">
        <v>33</v>
      </c>
      <c r="D1737" s="13" t="s">
        <v>2</v>
      </c>
      <c r="E1737" s="26" t="s">
        <v>2</v>
      </c>
      <c r="F1737" s="26">
        <f t="shared" si="108"/>
        <v>1</v>
      </c>
      <c r="G1737" s="13">
        <v>24</v>
      </c>
      <c r="H1737" s="15">
        <v>-6.7233420000000002E-2</v>
      </c>
      <c r="I1737" s="15">
        <v>-0.39988542999999999</v>
      </c>
      <c r="J1737" s="15">
        <f t="shared" si="109"/>
        <v>-6.7233420000000002E-2</v>
      </c>
      <c r="K1737" s="15">
        <f t="shared" si="110"/>
        <v>3.6199095022624434E-4</v>
      </c>
      <c r="L1737" s="15">
        <f t="shared" si="111"/>
        <v>-2.4337889592760181E-5</v>
      </c>
    </row>
    <row r="1738" spans="2:12" ht="15" customHeight="1">
      <c r="B1738" s="13" t="s">
        <v>87</v>
      </c>
      <c r="C1738" s="13" t="s">
        <v>34</v>
      </c>
      <c r="D1738" s="13" t="s">
        <v>2</v>
      </c>
      <c r="E1738" s="26" t="s">
        <v>2</v>
      </c>
      <c r="F1738" s="26">
        <f t="shared" si="108"/>
        <v>1</v>
      </c>
      <c r="G1738" s="13">
        <v>24</v>
      </c>
      <c r="H1738" s="15">
        <v>-8.0390610000000001E-2</v>
      </c>
      <c r="I1738" s="15">
        <v>-0.41593478</v>
      </c>
      <c r="J1738" s="15">
        <f t="shared" si="109"/>
        <v>-8.0390610000000001E-2</v>
      </c>
      <c r="K1738" s="15">
        <f t="shared" si="110"/>
        <v>3.6199095022624434E-4</v>
      </c>
      <c r="L1738" s="15">
        <f t="shared" si="111"/>
        <v>-2.910067330316742E-5</v>
      </c>
    </row>
    <row r="1739" spans="2:12" ht="15" customHeight="1">
      <c r="B1739" s="13" t="s">
        <v>87</v>
      </c>
      <c r="C1739" s="13" t="s">
        <v>35</v>
      </c>
      <c r="D1739" s="13" t="s">
        <v>2</v>
      </c>
      <c r="E1739" s="26" t="s">
        <v>2</v>
      </c>
      <c r="F1739" s="26">
        <f t="shared" si="108"/>
        <v>1</v>
      </c>
      <c r="G1739" s="13">
        <v>24</v>
      </c>
      <c r="H1739" s="15">
        <v>-0.72035782999999998</v>
      </c>
      <c r="I1739" s="15">
        <v>-1.29470204</v>
      </c>
      <c r="J1739" s="15">
        <f t="shared" si="109"/>
        <v>-0.72035782999999998</v>
      </c>
      <c r="K1739" s="15">
        <f t="shared" si="110"/>
        <v>3.6199095022624434E-4</v>
      </c>
      <c r="L1739" s="15">
        <f t="shared" si="111"/>
        <v>-2.6076301538461536E-4</v>
      </c>
    </row>
    <row r="1740" spans="2:12" ht="15" customHeight="1">
      <c r="B1740" s="13" t="s">
        <v>87</v>
      </c>
      <c r="C1740" s="13" t="s">
        <v>36</v>
      </c>
      <c r="D1740" s="13" t="s">
        <v>2</v>
      </c>
      <c r="E1740" s="26" t="s">
        <v>2</v>
      </c>
      <c r="F1740" s="26">
        <f t="shared" si="108"/>
        <v>1</v>
      </c>
      <c r="G1740" s="13">
        <v>24</v>
      </c>
      <c r="H1740" s="15">
        <v>-0.58628754000000005</v>
      </c>
      <c r="I1740" s="15">
        <v>-1.8407758299999999</v>
      </c>
      <c r="J1740" s="15">
        <f t="shared" si="109"/>
        <v>-0.58628754000000005</v>
      </c>
      <c r="K1740" s="15">
        <f t="shared" si="110"/>
        <v>3.6199095022624434E-4</v>
      </c>
      <c r="L1740" s="15">
        <f t="shared" si="111"/>
        <v>-2.1223078371040725E-4</v>
      </c>
    </row>
    <row r="1741" spans="2:12" ht="15" customHeight="1">
      <c r="B1741" s="13" t="s">
        <v>87</v>
      </c>
      <c r="C1741" s="13" t="s">
        <v>37</v>
      </c>
      <c r="D1741" s="13" t="s">
        <v>2</v>
      </c>
      <c r="E1741" s="26" t="s">
        <v>2</v>
      </c>
      <c r="F1741" s="26">
        <f t="shared" si="108"/>
        <v>1</v>
      </c>
      <c r="G1741" s="13">
        <v>24</v>
      </c>
      <c r="H1741" s="15">
        <v>-0.56659424000000003</v>
      </c>
      <c r="I1741" s="15">
        <v>-1.81213925</v>
      </c>
      <c r="J1741" s="15">
        <f t="shared" si="109"/>
        <v>-0.56659424000000003</v>
      </c>
      <c r="K1741" s="15">
        <f t="shared" si="110"/>
        <v>3.6199095022624434E-4</v>
      </c>
      <c r="L1741" s="15">
        <f t="shared" si="111"/>
        <v>-2.0510198733031675E-4</v>
      </c>
    </row>
    <row r="1742" spans="2:12" ht="15" customHeight="1">
      <c r="B1742" s="13" t="s">
        <v>87</v>
      </c>
      <c r="C1742" s="13" t="s">
        <v>38</v>
      </c>
      <c r="D1742" s="13" t="s">
        <v>2</v>
      </c>
      <c r="E1742" s="26" t="s">
        <v>2</v>
      </c>
      <c r="F1742" s="26">
        <f t="shared" si="108"/>
        <v>1</v>
      </c>
      <c r="G1742" s="13">
        <v>24</v>
      </c>
      <c r="H1742" s="15">
        <v>-0.55097872000000003</v>
      </c>
      <c r="I1742" s="15">
        <v>-1.79183801</v>
      </c>
      <c r="J1742" s="15">
        <f t="shared" si="109"/>
        <v>-0.55097872000000003</v>
      </c>
      <c r="K1742" s="15">
        <f t="shared" si="110"/>
        <v>3.6199095022624434E-4</v>
      </c>
      <c r="L1742" s="15">
        <f t="shared" si="111"/>
        <v>-1.9944931040723982E-4</v>
      </c>
    </row>
    <row r="1743" spans="2:12" ht="15" customHeight="1">
      <c r="B1743" s="13" t="s">
        <v>88</v>
      </c>
      <c r="C1743" s="13" t="s">
        <v>53</v>
      </c>
      <c r="D1743" s="13" t="s">
        <v>2</v>
      </c>
      <c r="E1743" s="26" t="s">
        <v>48</v>
      </c>
      <c r="F1743" s="26">
        <f t="shared" si="108"/>
        <v>2</v>
      </c>
      <c r="G1743" s="13">
        <v>12</v>
      </c>
      <c r="H1743" s="15">
        <v>0.40878154</v>
      </c>
      <c r="I1743" s="15">
        <v>0.40518092999999999</v>
      </c>
      <c r="J1743" s="15">
        <f t="shared" si="109"/>
        <v>0.40878154</v>
      </c>
      <c r="K1743" s="15">
        <f t="shared" si="110"/>
        <v>1.8099547511312217E-4</v>
      </c>
      <c r="L1743" s="15">
        <f t="shared" si="111"/>
        <v>7.3987609049773757E-5</v>
      </c>
    </row>
    <row r="1744" spans="2:12" ht="15" customHeight="1">
      <c r="B1744" s="13" t="s">
        <v>88</v>
      </c>
      <c r="C1744" s="13" t="s">
        <v>1</v>
      </c>
      <c r="D1744" s="13" t="s">
        <v>2</v>
      </c>
      <c r="E1744" s="26" t="s">
        <v>48</v>
      </c>
      <c r="F1744" s="26">
        <f t="shared" si="108"/>
        <v>2</v>
      </c>
      <c r="G1744" s="13">
        <v>12</v>
      </c>
      <c r="H1744" s="15">
        <v>0.36937189999999998</v>
      </c>
      <c r="I1744" s="15">
        <v>0.34983477000000002</v>
      </c>
      <c r="J1744" s="15">
        <f t="shared" si="109"/>
        <v>0.36937189999999998</v>
      </c>
      <c r="K1744" s="15">
        <f t="shared" si="110"/>
        <v>1.8099547511312217E-4</v>
      </c>
      <c r="L1744" s="15">
        <f t="shared" si="111"/>
        <v>6.6854642533936641E-5</v>
      </c>
    </row>
    <row r="1745" spans="2:12" ht="15" customHeight="1">
      <c r="B1745" s="13" t="s">
        <v>88</v>
      </c>
      <c r="C1745" s="13" t="s">
        <v>3</v>
      </c>
      <c r="D1745" s="13" t="s">
        <v>2</v>
      </c>
      <c r="E1745" s="26" t="s">
        <v>48</v>
      </c>
      <c r="F1745" s="26">
        <f t="shared" si="108"/>
        <v>2</v>
      </c>
      <c r="G1745" s="13">
        <v>12</v>
      </c>
      <c r="H1745" s="15">
        <v>0.33267257</v>
      </c>
      <c r="I1745" s="15">
        <v>0.29840392999999998</v>
      </c>
      <c r="J1745" s="15">
        <f t="shared" si="109"/>
        <v>0.33267257</v>
      </c>
      <c r="K1745" s="15">
        <f t="shared" si="110"/>
        <v>1.8099547511312217E-4</v>
      </c>
      <c r="L1745" s="15">
        <f t="shared" si="111"/>
        <v>6.021222986425339E-5</v>
      </c>
    </row>
    <row r="1746" spans="2:12" ht="15" customHeight="1">
      <c r="B1746" s="13" t="s">
        <v>88</v>
      </c>
      <c r="C1746" s="13" t="s">
        <v>4</v>
      </c>
      <c r="D1746" s="13" t="s">
        <v>2</v>
      </c>
      <c r="E1746" s="26" t="s">
        <v>48</v>
      </c>
      <c r="F1746" s="26">
        <f t="shared" si="108"/>
        <v>2</v>
      </c>
      <c r="G1746" s="13">
        <v>12</v>
      </c>
      <c r="H1746" s="15">
        <v>0.29725705000000002</v>
      </c>
      <c r="I1746" s="15">
        <v>0.24842465999999999</v>
      </c>
      <c r="J1746" s="15">
        <f t="shared" si="109"/>
        <v>0.29725705000000002</v>
      </c>
      <c r="K1746" s="15">
        <f t="shared" si="110"/>
        <v>1.8099547511312217E-4</v>
      </c>
      <c r="L1746" s="15">
        <f t="shared" si="111"/>
        <v>5.3802180995475115E-5</v>
      </c>
    </row>
    <row r="1747" spans="2:12" ht="15" customHeight="1">
      <c r="B1747" s="13" t="s">
        <v>88</v>
      </c>
      <c r="C1747" s="13" t="s">
        <v>6</v>
      </c>
      <c r="D1747" s="13" t="s">
        <v>2</v>
      </c>
      <c r="E1747" s="26" t="s">
        <v>2</v>
      </c>
      <c r="F1747" s="26">
        <f t="shared" si="108"/>
        <v>1</v>
      </c>
      <c r="G1747" s="13">
        <v>12</v>
      </c>
      <c r="H1747" s="15">
        <v>9.5127550000000005E-2</v>
      </c>
      <c r="I1747" s="15">
        <v>-0.14824068000000001</v>
      </c>
      <c r="J1747" s="15">
        <f t="shared" si="109"/>
        <v>9.5127550000000005E-2</v>
      </c>
      <c r="K1747" s="15">
        <f t="shared" si="110"/>
        <v>1.8099547511312217E-4</v>
      </c>
      <c r="L1747" s="15">
        <f t="shared" si="111"/>
        <v>1.7217656108597287E-5</v>
      </c>
    </row>
    <row r="1748" spans="2:12" ht="15" customHeight="1">
      <c r="B1748" s="13" t="s">
        <v>88</v>
      </c>
      <c r="C1748" s="13" t="s">
        <v>7</v>
      </c>
      <c r="D1748" s="13" t="s">
        <v>2</v>
      </c>
      <c r="E1748" s="26" t="s">
        <v>2</v>
      </c>
      <c r="F1748" s="26">
        <f t="shared" si="108"/>
        <v>1</v>
      </c>
      <c r="G1748" s="13">
        <v>12</v>
      </c>
      <c r="H1748" s="15">
        <v>7.3793429999999993E-2</v>
      </c>
      <c r="I1748" s="15">
        <v>-0.18561588000000001</v>
      </c>
      <c r="J1748" s="15">
        <f t="shared" si="109"/>
        <v>7.3793429999999993E-2</v>
      </c>
      <c r="K1748" s="15">
        <f t="shared" si="110"/>
        <v>1.8099547511312217E-4</v>
      </c>
      <c r="L1748" s="15">
        <f t="shared" si="111"/>
        <v>1.3356276923076921E-5</v>
      </c>
    </row>
    <row r="1749" spans="2:12" ht="15" customHeight="1">
      <c r="B1749" s="13" t="s">
        <v>88</v>
      </c>
      <c r="C1749" s="13" t="s">
        <v>8</v>
      </c>
      <c r="D1749" s="13" t="s">
        <v>2</v>
      </c>
      <c r="E1749" s="26" t="s">
        <v>2</v>
      </c>
      <c r="F1749" s="26">
        <f t="shared" si="108"/>
        <v>1</v>
      </c>
      <c r="G1749" s="13">
        <v>12</v>
      </c>
      <c r="H1749" s="15">
        <v>5.9410200000000003E-2</v>
      </c>
      <c r="I1749" s="15">
        <v>-0.20525589</v>
      </c>
      <c r="J1749" s="15">
        <f t="shared" si="109"/>
        <v>5.9410200000000003E-2</v>
      </c>
      <c r="K1749" s="15">
        <f t="shared" si="110"/>
        <v>1.8099547511312217E-4</v>
      </c>
      <c r="L1749" s="15">
        <f t="shared" si="111"/>
        <v>1.075297737556561E-5</v>
      </c>
    </row>
    <row r="1750" spans="2:12" ht="15" customHeight="1">
      <c r="B1750" s="13" t="s">
        <v>88</v>
      </c>
      <c r="C1750" s="13" t="s">
        <v>9</v>
      </c>
      <c r="D1750" s="13" t="s">
        <v>2</v>
      </c>
      <c r="E1750" s="26" t="s">
        <v>2</v>
      </c>
      <c r="F1750" s="26">
        <f t="shared" si="108"/>
        <v>1</v>
      </c>
      <c r="G1750" s="13">
        <v>12</v>
      </c>
      <c r="H1750" s="15">
        <v>4.5094250000000002E-2</v>
      </c>
      <c r="I1750" s="15">
        <v>-0.22346149000000001</v>
      </c>
      <c r="J1750" s="15">
        <f t="shared" si="109"/>
        <v>4.5094250000000002E-2</v>
      </c>
      <c r="K1750" s="15">
        <f t="shared" si="110"/>
        <v>1.8099547511312217E-4</v>
      </c>
      <c r="L1750" s="15">
        <f t="shared" si="111"/>
        <v>8.1618552036199095E-6</v>
      </c>
    </row>
    <row r="1751" spans="2:12" ht="15" customHeight="1">
      <c r="B1751" s="13" t="s">
        <v>88</v>
      </c>
      <c r="C1751" s="13" t="s">
        <v>10</v>
      </c>
      <c r="D1751" s="13" t="s">
        <v>2</v>
      </c>
      <c r="E1751" s="26" t="s">
        <v>2</v>
      </c>
      <c r="F1751" s="26">
        <f t="shared" si="108"/>
        <v>1</v>
      </c>
      <c r="G1751" s="13">
        <v>12</v>
      </c>
      <c r="H1751" s="15">
        <v>8.0297320000000005E-2</v>
      </c>
      <c r="I1751" s="15">
        <v>-0.18269331999999999</v>
      </c>
      <c r="J1751" s="15">
        <f t="shared" si="109"/>
        <v>8.0297320000000005E-2</v>
      </c>
      <c r="K1751" s="15">
        <f t="shared" si="110"/>
        <v>1.8099547511312217E-4</v>
      </c>
      <c r="L1751" s="15">
        <f t="shared" si="111"/>
        <v>1.4533451583710407E-5</v>
      </c>
    </row>
    <row r="1752" spans="2:12" ht="15" customHeight="1">
      <c r="B1752" s="13" t="s">
        <v>88</v>
      </c>
      <c r="C1752" s="13" t="s">
        <v>11</v>
      </c>
      <c r="D1752" s="13" t="s">
        <v>2</v>
      </c>
      <c r="E1752" s="26" t="s">
        <v>2</v>
      </c>
      <c r="F1752" s="26">
        <f t="shared" si="108"/>
        <v>1</v>
      </c>
      <c r="G1752" s="13">
        <v>12</v>
      </c>
      <c r="H1752" s="15">
        <v>-0.67717464999999999</v>
      </c>
      <c r="I1752" s="15">
        <v>-1.23390581</v>
      </c>
      <c r="J1752" s="15">
        <f t="shared" si="109"/>
        <v>-0.67717464999999999</v>
      </c>
      <c r="K1752" s="15">
        <f t="shared" si="110"/>
        <v>1.8099547511312217E-4</v>
      </c>
      <c r="L1752" s="15">
        <f t="shared" si="111"/>
        <v>-1.2256554751131221E-4</v>
      </c>
    </row>
    <row r="1753" spans="2:12" ht="15" customHeight="1">
      <c r="B1753" s="13" t="s">
        <v>88</v>
      </c>
      <c r="C1753" s="13" t="s">
        <v>12</v>
      </c>
      <c r="D1753" s="13" t="s">
        <v>2</v>
      </c>
      <c r="E1753" s="26" t="s">
        <v>2</v>
      </c>
      <c r="F1753" s="26">
        <f t="shared" si="108"/>
        <v>1</v>
      </c>
      <c r="G1753" s="13">
        <v>12</v>
      </c>
      <c r="H1753" s="15">
        <v>-0.52467083999999997</v>
      </c>
      <c r="I1753" s="15">
        <v>-1.7699989599999999</v>
      </c>
      <c r="J1753" s="15">
        <f t="shared" si="109"/>
        <v>-0.52467083999999997</v>
      </c>
      <c r="K1753" s="15">
        <f t="shared" si="110"/>
        <v>1.8099547511312217E-4</v>
      </c>
      <c r="L1753" s="15">
        <f t="shared" si="111"/>
        <v>-9.4963047963800892E-5</v>
      </c>
    </row>
    <row r="1754" spans="2:12" ht="15" customHeight="1">
      <c r="B1754" s="13" t="s">
        <v>88</v>
      </c>
      <c r="C1754" s="13" t="s">
        <v>13</v>
      </c>
      <c r="D1754" s="13" t="s">
        <v>2</v>
      </c>
      <c r="E1754" s="26" t="s">
        <v>2</v>
      </c>
      <c r="F1754" s="26">
        <f t="shared" si="108"/>
        <v>1</v>
      </c>
      <c r="G1754" s="13">
        <v>12</v>
      </c>
      <c r="H1754" s="15">
        <v>-0.50770590000000004</v>
      </c>
      <c r="I1754" s="15">
        <v>-1.7480822</v>
      </c>
      <c r="J1754" s="15">
        <f t="shared" si="109"/>
        <v>-0.50770590000000004</v>
      </c>
      <c r="K1754" s="15">
        <f t="shared" si="110"/>
        <v>1.8099547511312217E-4</v>
      </c>
      <c r="L1754" s="15">
        <f t="shared" si="111"/>
        <v>-9.1892470588235298E-5</v>
      </c>
    </row>
    <row r="1755" spans="2:12" ht="15" customHeight="1">
      <c r="B1755" s="13" t="s">
        <v>88</v>
      </c>
      <c r="C1755" s="13" t="s">
        <v>14</v>
      </c>
      <c r="D1755" s="13" t="s">
        <v>2</v>
      </c>
      <c r="E1755" s="26" t="s">
        <v>48</v>
      </c>
      <c r="F1755" s="26">
        <f t="shared" si="108"/>
        <v>2</v>
      </c>
      <c r="G1755" s="13">
        <v>12</v>
      </c>
      <c r="H1755" s="15">
        <v>0.41055649</v>
      </c>
      <c r="I1755" s="15">
        <v>0.40615403</v>
      </c>
      <c r="J1755" s="15">
        <f t="shared" si="109"/>
        <v>0.41055649</v>
      </c>
      <c r="K1755" s="15">
        <f t="shared" si="110"/>
        <v>1.8099547511312217E-4</v>
      </c>
      <c r="L1755" s="15">
        <f t="shared" si="111"/>
        <v>7.4308866968325792E-5</v>
      </c>
    </row>
    <row r="1756" spans="2:12" ht="15" customHeight="1">
      <c r="B1756" s="13" t="s">
        <v>88</v>
      </c>
      <c r="C1756" s="13" t="s">
        <v>40</v>
      </c>
      <c r="D1756" s="13" t="s">
        <v>2</v>
      </c>
      <c r="E1756" s="26" t="s">
        <v>48</v>
      </c>
      <c r="F1756" s="26">
        <f t="shared" si="108"/>
        <v>2</v>
      </c>
      <c r="G1756" s="13">
        <v>12</v>
      </c>
      <c r="H1756" s="15">
        <v>0.37269372000000001</v>
      </c>
      <c r="I1756" s="15">
        <v>0.35244237</v>
      </c>
      <c r="J1756" s="15">
        <f t="shared" si="109"/>
        <v>0.37269372000000001</v>
      </c>
      <c r="K1756" s="15">
        <f t="shared" si="110"/>
        <v>1.8099547511312217E-4</v>
      </c>
      <c r="L1756" s="15">
        <f t="shared" si="111"/>
        <v>6.7455876923076929E-5</v>
      </c>
    </row>
    <row r="1757" spans="2:12" ht="15" customHeight="1">
      <c r="B1757" s="13" t="s">
        <v>88</v>
      </c>
      <c r="C1757" s="13" t="s">
        <v>15</v>
      </c>
      <c r="D1757" s="13" t="s">
        <v>2</v>
      </c>
      <c r="E1757" s="26" t="s">
        <v>48</v>
      </c>
      <c r="F1757" s="26">
        <f t="shared" si="108"/>
        <v>2</v>
      </c>
      <c r="G1757" s="13">
        <v>12</v>
      </c>
      <c r="H1757" s="15">
        <v>0.33750992000000002</v>
      </c>
      <c r="I1757" s="15">
        <v>0.30264365999999998</v>
      </c>
      <c r="J1757" s="15">
        <f t="shared" si="109"/>
        <v>0.33750992000000002</v>
      </c>
      <c r="K1757" s="15">
        <f t="shared" si="110"/>
        <v>1.8099547511312217E-4</v>
      </c>
      <c r="L1757" s="15">
        <f t="shared" si="111"/>
        <v>6.1087768325791857E-5</v>
      </c>
    </row>
    <row r="1758" spans="2:12" ht="15" customHeight="1">
      <c r="B1758" s="13" t="s">
        <v>88</v>
      </c>
      <c r="C1758" s="13" t="s">
        <v>16</v>
      </c>
      <c r="D1758" s="13" t="s">
        <v>2</v>
      </c>
      <c r="E1758" s="26" t="s">
        <v>48</v>
      </c>
      <c r="F1758" s="26">
        <f t="shared" si="108"/>
        <v>2</v>
      </c>
      <c r="G1758" s="13">
        <v>12</v>
      </c>
      <c r="H1758" s="15">
        <v>0.30361903000000001</v>
      </c>
      <c r="I1758" s="15">
        <v>0.25427513000000002</v>
      </c>
      <c r="J1758" s="15">
        <f t="shared" si="109"/>
        <v>0.30361903000000001</v>
      </c>
      <c r="K1758" s="15">
        <f t="shared" si="110"/>
        <v>1.8099547511312217E-4</v>
      </c>
      <c r="L1758" s="15">
        <f t="shared" si="111"/>
        <v>5.4953670588235298E-5</v>
      </c>
    </row>
    <row r="1759" spans="2:12" ht="15" customHeight="1">
      <c r="B1759" s="13" t="s">
        <v>88</v>
      </c>
      <c r="C1759" s="13" t="s">
        <v>17</v>
      </c>
      <c r="D1759" s="13" t="s">
        <v>48</v>
      </c>
      <c r="E1759" s="26" t="s">
        <v>48</v>
      </c>
      <c r="F1759" s="26">
        <f t="shared" si="108"/>
        <v>4</v>
      </c>
      <c r="G1759" s="13">
        <v>12</v>
      </c>
      <c r="H1759" s="15">
        <v>0.30549748999999998</v>
      </c>
      <c r="I1759" s="15">
        <v>0.50719270000000005</v>
      </c>
      <c r="J1759" s="15">
        <f t="shared" si="109"/>
        <v>0.50719270000000005</v>
      </c>
      <c r="K1759" s="15">
        <f t="shared" si="110"/>
        <v>1.8099547511312217E-4</v>
      </c>
      <c r="L1759" s="15">
        <f t="shared" si="111"/>
        <v>9.1799583710407246E-5</v>
      </c>
    </row>
    <row r="1760" spans="2:12" ht="15" customHeight="1">
      <c r="B1760" s="13" t="s">
        <v>88</v>
      </c>
      <c r="C1760" s="13" t="s">
        <v>18</v>
      </c>
      <c r="D1760" s="13" t="s">
        <v>2</v>
      </c>
      <c r="E1760" s="26" t="s">
        <v>2</v>
      </c>
      <c r="F1760" s="26">
        <f t="shared" si="108"/>
        <v>1</v>
      </c>
      <c r="G1760" s="13">
        <v>12</v>
      </c>
      <c r="H1760" s="15">
        <v>8.9162039999999998E-2</v>
      </c>
      <c r="I1760" s="15">
        <v>-0.13680196999999999</v>
      </c>
      <c r="J1760" s="15">
        <f t="shared" si="109"/>
        <v>8.9162039999999998E-2</v>
      </c>
      <c r="K1760" s="15">
        <f t="shared" si="110"/>
        <v>1.8099547511312217E-4</v>
      </c>
      <c r="L1760" s="15">
        <f t="shared" si="111"/>
        <v>1.6137925791855204E-5</v>
      </c>
    </row>
    <row r="1761" spans="2:12" ht="15" customHeight="1">
      <c r="B1761" s="13" t="s">
        <v>88</v>
      </c>
      <c r="C1761" s="13" t="s">
        <v>19</v>
      </c>
      <c r="D1761" s="13" t="s">
        <v>2</v>
      </c>
      <c r="E1761" s="26" t="s">
        <v>2</v>
      </c>
      <c r="F1761" s="26">
        <f t="shared" si="108"/>
        <v>1</v>
      </c>
      <c r="G1761" s="13">
        <v>12</v>
      </c>
      <c r="H1761" s="15">
        <v>6.466123E-2</v>
      </c>
      <c r="I1761" s="15">
        <v>-0.17788671</v>
      </c>
      <c r="J1761" s="15">
        <f t="shared" si="109"/>
        <v>6.466123E-2</v>
      </c>
      <c r="K1761" s="15">
        <f t="shared" si="110"/>
        <v>1.8099547511312217E-4</v>
      </c>
      <c r="L1761" s="15">
        <f t="shared" si="111"/>
        <v>1.1703390045248869E-5</v>
      </c>
    </row>
    <row r="1762" spans="2:12" ht="15" customHeight="1">
      <c r="B1762" s="13" t="s">
        <v>88</v>
      </c>
      <c r="C1762" s="13" t="s">
        <v>20</v>
      </c>
      <c r="D1762" s="13" t="s">
        <v>2</v>
      </c>
      <c r="E1762" s="26" t="s">
        <v>2</v>
      </c>
      <c r="F1762" s="26">
        <f t="shared" si="108"/>
        <v>1</v>
      </c>
      <c r="G1762" s="13">
        <v>12</v>
      </c>
      <c r="H1762" s="15">
        <v>4.7074940000000003E-2</v>
      </c>
      <c r="I1762" s="15">
        <v>-0.20108296000000001</v>
      </c>
      <c r="J1762" s="15">
        <f t="shared" si="109"/>
        <v>4.7074940000000003E-2</v>
      </c>
      <c r="K1762" s="15">
        <f t="shared" si="110"/>
        <v>1.8099547511312217E-4</v>
      </c>
      <c r="L1762" s="15">
        <f t="shared" si="111"/>
        <v>8.520351131221719E-6</v>
      </c>
    </row>
    <row r="1763" spans="2:12" ht="15" customHeight="1">
      <c r="B1763" s="13" t="s">
        <v>88</v>
      </c>
      <c r="C1763" s="13" t="s">
        <v>21</v>
      </c>
      <c r="D1763" s="13" t="s">
        <v>2</v>
      </c>
      <c r="E1763" s="26" t="s">
        <v>2</v>
      </c>
      <c r="F1763" s="26">
        <f t="shared" si="108"/>
        <v>1</v>
      </c>
      <c r="G1763" s="13">
        <v>12</v>
      </c>
      <c r="H1763" s="15">
        <v>1.8409539999999999E-2</v>
      </c>
      <c r="I1763" s="15">
        <v>-0.23395458</v>
      </c>
      <c r="J1763" s="15">
        <f t="shared" si="109"/>
        <v>1.8409539999999999E-2</v>
      </c>
      <c r="K1763" s="15">
        <f t="shared" si="110"/>
        <v>1.8099547511312217E-4</v>
      </c>
      <c r="L1763" s="15">
        <f t="shared" si="111"/>
        <v>3.3320434389140267E-6</v>
      </c>
    </row>
    <row r="1764" spans="2:12" ht="15" customHeight="1">
      <c r="B1764" s="13" t="s">
        <v>88</v>
      </c>
      <c r="C1764" s="13" t="s">
        <v>22</v>
      </c>
      <c r="D1764" s="13" t="s">
        <v>2</v>
      </c>
      <c r="E1764" s="26" t="s">
        <v>2</v>
      </c>
      <c r="F1764" s="26">
        <f t="shared" si="108"/>
        <v>1</v>
      </c>
      <c r="G1764" s="13">
        <v>12</v>
      </c>
      <c r="H1764" s="15">
        <v>4.1829089999999999E-2</v>
      </c>
      <c r="I1764" s="15">
        <v>-0.20515913</v>
      </c>
      <c r="J1764" s="15">
        <f t="shared" si="109"/>
        <v>4.1829089999999999E-2</v>
      </c>
      <c r="K1764" s="15">
        <f t="shared" si="110"/>
        <v>1.8099547511312217E-4</v>
      </c>
      <c r="L1764" s="15">
        <f t="shared" si="111"/>
        <v>7.5708760180995474E-6</v>
      </c>
    </row>
    <row r="1765" spans="2:12" ht="15" customHeight="1">
      <c r="B1765" s="13" t="s">
        <v>88</v>
      </c>
      <c r="C1765" s="13" t="s">
        <v>24</v>
      </c>
      <c r="D1765" s="13" t="s">
        <v>2</v>
      </c>
      <c r="E1765" s="26" t="s">
        <v>2</v>
      </c>
      <c r="F1765" s="26">
        <f t="shared" si="108"/>
        <v>1</v>
      </c>
      <c r="G1765" s="13">
        <v>12</v>
      </c>
      <c r="H1765" s="15">
        <v>-0.53517999000000005</v>
      </c>
      <c r="I1765" s="15">
        <v>-1.7836883800000001</v>
      </c>
      <c r="J1765" s="15">
        <f t="shared" si="109"/>
        <v>-0.53517999000000005</v>
      </c>
      <c r="K1765" s="15">
        <f t="shared" si="110"/>
        <v>1.8099547511312217E-4</v>
      </c>
      <c r="L1765" s="15">
        <f t="shared" si="111"/>
        <v>-9.6865156561085983E-5</v>
      </c>
    </row>
    <row r="1766" spans="2:12" ht="15" customHeight="1">
      <c r="B1766" s="13" t="s">
        <v>88</v>
      </c>
      <c r="C1766" s="13" t="s">
        <v>25</v>
      </c>
      <c r="D1766" s="13" t="s">
        <v>2</v>
      </c>
      <c r="E1766" s="26" t="s">
        <v>2</v>
      </c>
      <c r="F1766" s="26">
        <f t="shared" si="108"/>
        <v>1</v>
      </c>
      <c r="G1766" s="13">
        <v>12</v>
      </c>
      <c r="H1766" s="15">
        <v>-0.51682656999999999</v>
      </c>
      <c r="I1766" s="15">
        <v>-1.7603200299999999</v>
      </c>
      <c r="J1766" s="15">
        <f t="shared" si="109"/>
        <v>-0.51682656999999999</v>
      </c>
      <c r="K1766" s="15">
        <f t="shared" si="110"/>
        <v>1.8099547511312217E-4</v>
      </c>
      <c r="L1766" s="15">
        <f t="shared" si="111"/>
        <v>-9.3543270588235285E-5</v>
      </c>
    </row>
    <row r="1767" spans="2:12" ht="15" customHeight="1">
      <c r="B1767" s="13" t="s">
        <v>88</v>
      </c>
      <c r="C1767" s="13" t="s">
        <v>26</v>
      </c>
      <c r="D1767" s="13" t="s">
        <v>2</v>
      </c>
      <c r="E1767" s="26" t="s">
        <v>48</v>
      </c>
      <c r="F1767" s="26">
        <f t="shared" si="108"/>
        <v>2</v>
      </c>
      <c r="G1767" s="13">
        <v>24</v>
      </c>
      <c r="H1767" s="15">
        <v>0.38662981000000002</v>
      </c>
      <c r="I1767" s="15">
        <v>0.35754126000000003</v>
      </c>
      <c r="J1767" s="15">
        <f t="shared" si="109"/>
        <v>0.38662981000000002</v>
      </c>
      <c r="K1767" s="15">
        <f t="shared" si="110"/>
        <v>3.6199095022624434E-4</v>
      </c>
      <c r="L1767" s="15">
        <f t="shared" si="111"/>
        <v>1.3995649230769231E-4</v>
      </c>
    </row>
    <row r="1768" spans="2:12" ht="15" customHeight="1">
      <c r="B1768" s="13" t="s">
        <v>88</v>
      </c>
      <c r="C1768" s="13" t="s">
        <v>27</v>
      </c>
      <c r="D1768" s="13" t="s">
        <v>2</v>
      </c>
      <c r="E1768" s="26" t="s">
        <v>48</v>
      </c>
      <c r="F1768" s="26">
        <f t="shared" si="108"/>
        <v>2</v>
      </c>
      <c r="G1768" s="13">
        <v>24</v>
      </c>
      <c r="H1768" s="15">
        <v>0.34988996</v>
      </c>
      <c r="I1768" s="15">
        <v>0.30487787</v>
      </c>
      <c r="J1768" s="15">
        <f t="shared" si="109"/>
        <v>0.34988996</v>
      </c>
      <c r="K1768" s="15">
        <f t="shared" si="110"/>
        <v>3.6199095022624434E-4</v>
      </c>
      <c r="L1768" s="15">
        <f t="shared" si="111"/>
        <v>1.2665699909502262E-4</v>
      </c>
    </row>
    <row r="1769" spans="2:12" ht="15" customHeight="1">
      <c r="B1769" s="13" t="s">
        <v>88</v>
      </c>
      <c r="C1769" s="13" t="s">
        <v>28</v>
      </c>
      <c r="D1769" s="13" t="s">
        <v>2</v>
      </c>
      <c r="E1769" s="26" t="s">
        <v>48</v>
      </c>
      <c r="F1769" s="26">
        <f t="shared" si="108"/>
        <v>2</v>
      </c>
      <c r="G1769" s="13">
        <v>24</v>
      </c>
      <c r="H1769" s="15">
        <v>0.31554520000000003</v>
      </c>
      <c r="I1769" s="15">
        <v>0.25587989999999999</v>
      </c>
      <c r="J1769" s="15">
        <f t="shared" si="109"/>
        <v>0.31554520000000003</v>
      </c>
      <c r="K1769" s="15">
        <f t="shared" si="110"/>
        <v>3.6199095022624434E-4</v>
      </c>
      <c r="L1769" s="15">
        <f t="shared" si="111"/>
        <v>1.1422450678733032E-4</v>
      </c>
    </row>
    <row r="1770" spans="2:12" ht="15" customHeight="1">
      <c r="B1770" s="13" t="s">
        <v>88</v>
      </c>
      <c r="C1770" s="13" t="s">
        <v>29</v>
      </c>
      <c r="D1770" s="13" t="s">
        <v>2</v>
      </c>
      <c r="E1770" s="26" t="s">
        <v>48</v>
      </c>
      <c r="F1770" s="26">
        <f t="shared" si="108"/>
        <v>2</v>
      </c>
      <c r="G1770" s="13">
        <v>24</v>
      </c>
      <c r="H1770" s="15">
        <v>0.28217639</v>
      </c>
      <c r="I1770" s="15">
        <v>0.20816573999999999</v>
      </c>
      <c r="J1770" s="15">
        <f t="shared" si="109"/>
        <v>0.28217639</v>
      </c>
      <c r="K1770" s="15">
        <f t="shared" si="110"/>
        <v>3.6199095022624434E-4</v>
      </c>
      <c r="L1770" s="15">
        <f t="shared" si="111"/>
        <v>1.0214529954751131E-4</v>
      </c>
    </row>
    <row r="1771" spans="2:12" ht="15" customHeight="1">
      <c r="B1771" s="13" t="s">
        <v>88</v>
      </c>
      <c r="C1771" s="13" t="s">
        <v>30</v>
      </c>
      <c r="D1771" s="13" t="s">
        <v>48</v>
      </c>
      <c r="E1771" s="26" t="s">
        <v>48</v>
      </c>
      <c r="F1771" s="26">
        <f t="shared" si="108"/>
        <v>4</v>
      </c>
      <c r="G1771" s="13">
        <v>24</v>
      </c>
      <c r="H1771" s="15">
        <v>0.28551557999999999</v>
      </c>
      <c r="I1771" s="15">
        <v>0.45988475000000001</v>
      </c>
      <c r="J1771" s="15">
        <f t="shared" si="109"/>
        <v>0.45988475000000001</v>
      </c>
      <c r="K1771" s="15">
        <f t="shared" si="110"/>
        <v>3.6199095022624434E-4</v>
      </c>
      <c r="L1771" s="15">
        <f t="shared" si="111"/>
        <v>1.6647411764705882E-4</v>
      </c>
    </row>
    <row r="1772" spans="2:12" ht="15" customHeight="1">
      <c r="B1772" s="13" t="s">
        <v>88</v>
      </c>
      <c r="C1772" s="13" t="s">
        <v>31</v>
      </c>
      <c r="D1772" s="13" t="s">
        <v>2</v>
      </c>
      <c r="E1772" s="26" t="s">
        <v>2</v>
      </c>
      <c r="F1772" s="26">
        <f t="shared" si="108"/>
        <v>1</v>
      </c>
      <c r="G1772" s="13">
        <v>24</v>
      </c>
      <c r="H1772" s="15">
        <v>7.2534299999999996E-2</v>
      </c>
      <c r="I1772" s="15">
        <v>-0.17508935</v>
      </c>
      <c r="J1772" s="15">
        <f t="shared" si="109"/>
        <v>7.2534299999999996E-2</v>
      </c>
      <c r="K1772" s="15">
        <f t="shared" si="110"/>
        <v>3.6199095022624434E-4</v>
      </c>
      <c r="L1772" s="15">
        <f t="shared" si="111"/>
        <v>2.6256760180995474E-5</v>
      </c>
    </row>
    <row r="1773" spans="2:12" ht="15" customHeight="1">
      <c r="B1773" s="13" t="s">
        <v>88</v>
      </c>
      <c r="C1773" s="13" t="s">
        <v>32</v>
      </c>
      <c r="D1773" s="13" t="s">
        <v>2</v>
      </c>
      <c r="E1773" s="26" t="s">
        <v>2</v>
      </c>
      <c r="F1773" s="26">
        <f t="shared" si="108"/>
        <v>1</v>
      </c>
      <c r="G1773" s="13">
        <v>24</v>
      </c>
      <c r="H1773" s="15">
        <v>4.9654139999999999E-2</v>
      </c>
      <c r="I1773" s="15">
        <v>-0.21371783</v>
      </c>
      <c r="J1773" s="15">
        <f t="shared" si="109"/>
        <v>4.9654139999999999E-2</v>
      </c>
      <c r="K1773" s="15">
        <f t="shared" si="110"/>
        <v>3.6199095022624434E-4</v>
      </c>
      <c r="L1773" s="15">
        <f t="shared" si="111"/>
        <v>1.7974349321266968E-5</v>
      </c>
    </row>
    <row r="1774" spans="2:12" ht="15" customHeight="1">
      <c r="B1774" s="13" t="s">
        <v>88</v>
      </c>
      <c r="C1774" s="13" t="s">
        <v>33</v>
      </c>
      <c r="D1774" s="13" t="s">
        <v>2</v>
      </c>
      <c r="E1774" s="26" t="s">
        <v>2</v>
      </c>
      <c r="F1774" s="26">
        <f t="shared" si="108"/>
        <v>1</v>
      </c>
      <c r="G1774" s="13">
        <v>24</v>
      </c>
      <c r="H1774" s="15">
        <v>3.38042E-2</v>
      </c>
      <c r="I1774" s="15">
        <v>-0.23487168</v>
      </c>
      <c r="J1774" s="15">
        <f t="shared" si="109"/>
        <v>3.38042E-2</v>
      </c>
      <c r="K1774" s="15">
        <f t="shared" si="110"/>
        <v>3.6199095022624434E-4</v>
      </c>
      <c r="L1774" s="15">
        <f t="shared" si="111"/>
        <v>1.2236814479638008E-5</v>
      </c>
    </row>
    <row r="1775" spans="2:12" ht="15" customHeight="1">
      <c r="B1775" s="13" t="s">
        <v>88</v>
      </c>
      <c r="C1775" s="13" t="s">
        <v>34</v>
      </c>
      <c r="D1775" s="13" t="s">
        <v>2</v>
      </c>
      <c r="E1775" s="26" t="s">
        <v>2</v>
      </c>
      <c r="F1775" s="26">
        <f t="shared" si="108"/>
        <v>1</v>
      </c>
      <c r="G1775" s="13">
        <v>24</v>
      </c>
      <c r="H1775" s="15">
        <v>1.7524769999999999E-2</v>
      </c>
      <c r="I1775" s="15">
        <v>-0.25501933999999998</v>
      </c>
      <c r="J1775" s="15">
        <f t="shared" si="109"/>
        <v>1.7524769999999999E-2</v>
      </c>
      <c r="K1775" s="15">
        <f t="shared" si="110"/>
        <v>3.6199095022624434E-4</v>
      </c>
      <c r="L1775" s="15">
        <f t="shared" si="111"/>
        <v>6.3438081447963796E-6</v>
      </c>
    </row>
    <row r="1776" spans="2:12" ht="15" customHeight="1">
      <c r="B1776" s="13" t="s">
        <v>88</v>
      </c>
      <c r="C1776" s="13" t="s">
        <v>35</v>
      </c>
      <c r="D1776" s="13" t="s">
        <v>2</v>
      </c>
      <c r="E1776" s="26" t="s">
        <v>2</v>
      </c>
      <c r="F1776" s="26">
        <f t="shared" si="108"/>
        <v>1</v>
      </c>
      <c r="G1776" s="13">
        <v>24</v>
      </c>
      <c r="H1776" s="15">
        <v>4.070008E-2</v>
      </c>
      <c r="I1776" s="15">
        <v>-0.22638541000000001</v>
      </c>
      <c r="J1776" s="15">
        <f t="shared" si="109"/>
        <v>4.070008E-2</v>
      </c>
      <c r="K1776" s="15">
        <f t="shared" si="110"/>
        <v>3.6199095022624434E-4</v>
      </c>
      <c r="L1776" s="15">
        <f t="shared" si="111"/>
        <v>1.4733060633484163E-5</v>
      </c>
    </row>
    <row r="1777" spans="2:12" ht="15" customHeight="1">
      <c r="B1777" s="13" t="s">
        <v>88</v>
      </c>
      <c r="C1777" s="13" t="s">
        <v>36</v>
      </c>
      <c r="D1777" s="13" t="s">
        <v>2</v>
      </c>
      <c r="E1777" s="26" t="s">
        <v>2</v>
      </c>
      <c r="F1777" s="26">
        <f t="shared" si="108"/>
        <v>1</v>
      </c>
      <c r="G1777" s="13">
        <v>24</v>
      </c>
      <c r="H1777" s="15">
        <v>-0.69803561999999997</v>
      </c>
      <c r="I1777" s="15">
        <v>-1.25396628</v>
      </c>
      <c r="J1777" s="15">
        <f t="shared" si="109"/>
        <v>-0.69803561999999997</v>
      </c>
      <c r="K1777" s="15">
        <f t="shared" si="110"/>
        <v>3.6199095022624434E-4</v>
      </c>
      <c r="L1777" s="15">
        <f t="shared" si="111"/>
        <v>-2.526825773755656E-4</v>
      </c>
    </row>
    <row r="1778" spans="2:12" ht="15" customHeight="1">
      <c r="B1778" s="13" t="s">
        <v>88</v>
      </c>
      <c r="C1778" s="13" t="s">
        <v>37</v>
      </c>
      <c r="D1778" s="13" t="s">
        <v>2</v>
      </c>
      <c r="E1778" s="26" t="s">
        <v>2</v>
      </c>
      <c r="F1778" s="26">
        <f t="shared" si="108"/>
        <v>1</v>
      </c>
      <c r="G1778" s="13">
        <v>24</v>
      </c>
      <c r="H1778" s="15">
        <v>-0.54751958000000001</v>
      </c>
      <c r="I1778" s="15">
        <v>-1.78428868</v>
      </c>
      <c r="J1778" s="15">
        <f t="shared" si="109"/>
        <v>-0.54751958000000001</v>
      </c>
      <c r="K1778" s="15">
        <f t="shared" si="110"/>
        <v>3.6199095022624434E-4</v>
      </c>
      <c r="L1778" s="15">
        <f t="shared" si="111"/>
        <v>-1.9819713303167422E-4</v>
      </c>
    </row>
    <row r="1779" spans="2:12" ht="15" customHeight="1">
      <c r="B1779" s="13" t="s">
        <v>88</v>
      </c>
      <c r="C1779" s="13" t="s">
        <v>38</v>
      </c>
      <c r="D1779" s="13" t="s">
        <v>2</v>
      </c>
      <c r="E1779" s="26" t="s">
        <v>2</v>
      </c>
      <c r="F1779" s="26">
        <f t="shared" si="108"/>
        <v>1</v>
      </c>
      <c r="G1779" s="13">
        <v>24</v>
      </c>
      <c r="H1779" s="15">
        <v>-0.53064577999999996</v>
      </c>
      <c r="I1779" s="15">
        <v>-1.76255571</v>
      </c>
      <c r="J1779" s="15">
        <f t="shared" si="109"/>
        <v>-0.53064577999999996</v>
      </c>
      <c r="K1779" s="15">
        <f t="shared" si="110"/>
        <v>3.6199095022624434E-4</v>
      </c>
      <c r="L1779" s="15">
        <f t="shared" si="111"/>
        <v>-1.9208897013574659E-4</v>
      </c>
    </row>
    <row r="1780" spans="2:12" ht="15" customHeight="1">
      <c r="B1780" s="13" t="s">
        <v>89</v>
      </c>
      <c r="C1780" s="13" t="s">
        <v>53</v>
      </c>
      <c r="D1780" s="13" t="s">
        <v>48</v>
      </c>
      <c r="E1780" s="26" t="s">
        <v>48</v>
      </c>
      <c r="F1780" s="26">
        <f t="shared" si="108"/>
        <v>4</v>
      </c>
      <c r="G1780" s="13">
        <v>12</v>
      </c>
      <c r="H1780" s="15">
        <v>0.50523178999999996</v>
      </c>
      <c r="I1780" s="15">
        <v>0.54964721999999999</v>
      </c>
      <c r="J1780" s="15">
        <f t="shared" si="109"/>
        <v>0.54964721999999999</v>
      </c>
      <c r="K1780" s="15">
        <f t="shared" si="110"/>
        <v>1.8099547511312217E-4</v>
      </c>
      <c r="L1780" s="15">
        <f t="shared" si="111"/>
        <v>9.9483659728506779E-5</v>
      </c>
    </row>
    <row r="1781" spans="2:12" ht="15" customHeight="1">
      <c r="B1781" s="13" t="s">
        <v>89</v>
      </c>
      <c r="C1781" s="13" t="s">
        <v>1</v>
      </c>
      <c r="D1781" s="13" t="s">
        <v>48</v>
      </c>
      <c r="E1781" s="26" t="s">
        <v>48</v>
      </c>
      <c r="F1781" s="26">
        <f t="shared" si="108"/>
        <v>4</v>
      </c>
      <c r="G1781" s="13">
        <v>12</v>
      </c>
      <c r="H1781" s="15">
        <v>0.46348855999999999</v>
      </c>
      <c r="I1781" s="15">
        <v>0.49533969</v>
      </c>
      <c r="J1781" s="15">
        <f t="shared" si="109"/>
        <v>0.49533969</v>
      </c>
      <c r="K1781" s="15">
        <f t="shared" si="110"/>
        <v>1.8099547511312217E-4</v>
      </c>
      <c r="L1781" s="15">
        <f t="shared" si="111"/>
        <v>8.9654242533936652E-5</v>
      </c>
    </row>
    <row r="1782" spans="2:12" ht="15" customHeight="1">
      <c r="B1782" s="13" t="s">
        <v>89</v>
      </c>
      <c r="C1782" s="13" t="s">
        <v>3</v>
      </c>
      <c r="D1782" s="13" t="s">
        <v>48</v>
      </c>
      <c r="E1782" s="26" t="s">
        <v>48</v>
      </c>
      <c r="F1782" s="26">
        <f t="shared" si="108"/>
        <v>4</v>
      </c>
      <c r="G1782" s="13">
        <v>12</v>
      </c>
      <c r="H1782" s="15">
        <v>0.42526443000000003</v>
      </c>
      <c r="I1782" s="15">
        <v>0.44533477999999999</v>
      </c>
      <c r="J1782" s="15">
        <f t="shared" si="109"/>
        <v>0.44533477999999999</v>
      </c>
      <c r="K1782" s="15">
        <f t="shared" si="110"/>
        <v>1.8099547511312217E-4</v>
      </c>
      <c r="L1782" s="15">
        <f t="shared" si="111"/>
        <v>8.0603580090497732E-5</v>
      </c>
    </row>
    <row r="1783" spans="2:12" ht="15" customHeight="1">
      <c r="B1783" s="13" t="s">
        <v>89</v>
      </c>
      <c r="C1783" s="13" t="s">
        <v>4</v>
      </c>
      <c r="D1783" s="13" t="s">
        <v>48</v>
      </c>
      <c r="E1783" s="26" t="s">
        <v>48</v>
      </c>
      <c r="F1783" s="26">
        <f t="shared" si="108"/>
        <v>4</v>
      </c>
      <c r="G1783" s="13">
        <v>12</v>
      </c>
      <c r="H1783" s="15">
        <v>0.38848442</v>
      </c>
      <c r="I1783" s="15">
        <v>0.39684838</v>
      </c>
      <c r="J1783" s="15">
        <f t="shared" si="109"/>
        <v>0.39684838</v>
      </c>
      <c r="K1783" s="15">
        <f t="shared" si="110"/>
        <v>1.8099547511312217E-4</v>
      </c>
      <c r="L1783" s="15">
        <f t="shared" si="111"/>
        <v>7.1827761085972852E-5</v>
      </c>
    </row>
    <row r="1784" spans="2:12" ht="15" customHeight="1">
      <c r="B1784" s="13" t="s">
        <v>89</v>
      </c>
      <c r="C1784" s="13" t="s">
        <v>6</v>
      </c>
      <c r="D1784" s="13" t="s">
        <v>2</v>
      </c>
      <c r="E1784" s="26" t="s">
        <v>2</v>
      </c>
      <c r="F1784" s="26">
        <f t="shared" si="108"/>
        <v>1</v>
      </c>
      <c r="G1784" s="13">
        <v>12</v>
      </c>
      <c r="H1784" s="15">
        <v>0.17419414999999999</v>
      </c>
      <c r="I1784" s="15">
        <v>-1.413734E-2</v>
      </c>
      <c r="J1784" s="15">
        <f t="shared" si="109"/>
        <v>0.17419414999999999</v>
      </c>
      <c r="K1784" s="15">
        <f t="shared" si="110"/>
        <v>1.8099547511312217E-4</v>
      </c>
      <c r="L1784" s="15">
        <f t="shared" si="111"/>
        <v>3.1528352941176468E-5</v>
      </c>
    </row>
    <row r="1785" spans="2:12" ht="15" customHeight="1">
      <c r="B1785" s="13" t="s">
        <v>89</v>
      </c>
      <c r="C1785" s="13" t="s">
        <v>7</v>
      </c>
      <c r="D1785" s="13" t="s">
        <v>2</v>
      </c>
      <c r="E1785" s="26" t="s">
        <v>2</v>
      </c>
      <c r="F1785" s="26">
        <f t="shared" si="108"/>
        <v>1</v>
      </c>
      <c r="G1785" s="13">
        <v>12</v>
      </c>
      <c r="H1785" s="15">
        <v>0.16997873999999999</v>
      </c>
      <c r="I1785" s="15">
        <v>-2.8590379999999999E-2</v>
      </c>
      <c r="J1785" s="15">
        <f t="shared" si="109"/>
        <v>0.16997873999999999</v>
      </c>
      <c r="K1785" s="15">
        <f t="shared" si="110"/>
        <v>1.8099547511312217E-4</v>
      </c>
      <c r="L1785" s="15">
        <f t="shared" si="111"/>
        <v>3.0765382805429859E-5</v>
      </c>
    </row>
    <row r="1786" spans="2:12" ht="15" customHeight="1">
      <c r="B1786" s="13" t="s">
        <v>89</v>
      </c>
      <c r="C1786" s="13" t="s">
        <v>8</v>
      </c>
      <c r="D1786" s="13" t="s">
        <v>2</v>
      </c>
      <c r="E1786" s="26" t="s">
        <v>2</v>
      </c>
      <c r="F1786" s="26">
        <f t="shared" si="108"/>
        <v>1</v>
      </c>
      <c r="G1786" s="13">
        <v>12</v>
      </c>
      <c r="H1786" s="15">
        <v>0.14927051999999999</v>
      </c>
      <c r="I1786" s="15">
        <v>-6.4445059999999998E-2</v>
      </c>
      <c r="J1786" s="15">
        <f t="shared" si="109"/>
        <v>0.14927051999999999</v>
      </c>
      <c r="K1786" s="15">
        <f t="shared" si="110"/>
        <v>1.8099547511312217E-4</v>
      </c>
      <c r="L1786" s="15">
        <f t="shared" si="111"/>
        <v>2.7017288687782805E-5</v>
      </c>
    </row>
    <row r="1787" spans="2:12" ht="15" customHeight="1">
      <c r="B1787" s="13" t="s">
        <v>89</v>
      </c>
      <c r="C1787" s="13" t="s">
        <v>9</v>
      </c>
      <c r="D1787" s="13" t="s">
        <v>2</v>
      </c>
      <c r="E1787" s="26" t="s">
        <v>2</v>
      </c>
      <c r="F1787" s="26">
        <f t="shared" si="108"/>
        <v>1</v>
      </c>
      <c r="G1787" s="13">
        <v>12</v>
      </c>
      <c r="H1787" s="15">
        <v>0.13023414</v>
      </c>
      <c r="I1787" s="15">
        <v>-9.135567E-2</v>
      </c>
      <c r="J1787" s="15">
        <f t="shared" si="109"/>
        <v>0.13023414</v>
      </c>
      <c r="K1787" s="15">
        <f t="shared" si="110"/>
        <v>1.8099547511312217E-4</v>
      </c>
      <c r="L1787" s="15">
        <f t="shared" si="111"/>
        <v>2.3571790045248869E-5</v>
      </c>
    </row>
    <row r="1788" spans="2:12" ht="15" customHeight="1">
      <c r="B1788" s="13" t="s">
        <v>89</v>
      </c>
      <c r="C1788" s="13" t="s">
        <v>10</v>
      </c>
      <c r="D1788" s="13" t="s">
        <v>2</v>
      </c>
      <c r="E1788" s="26" t="s">
        <v>2</v>
      </c>
      <c r="F1788" s="26">
        <f t="shared" si="108"/>
        <v>1</v>
      </c>
      <c r="G1788" s="13">
        <v>12</v>
      </c>
      <c r="H1788" s="15">
        <v>0.16521390999999999</v>
      </c>
      <c r="I1788" s="15">
        <v>-5.0875049999999998E-2</v>
      </c>
      <c r="J1788" s="15">
        <f t="shared" si="109"/>
        <v>0.16521390999999999</v>
      </c>
      <c r="K1788" s="15">
        <f t="shared" si="110"/>
        <v>1.8099547511312217E-4</v>
      </c>
      <c r="L1788" s="15">
        <f t="shared" si="111"/>
        <v>2.9902970135746604E-5</v>
      </c>
    </row>
    <row r="1789" spans="2:12" ht="15" customHeight="1">
      <c r="B1789" s="13" t="s">
        <v>89</v>
      </c>
      <c r="C1789" s="13" t="s">
        <v>11</v>
      </c>
      <c r="D1789" s="13" t="s">
        <v>2</v>
      </c>
      <c r="E1789" s="26" t="s">
        <v>2</v>
      </c>
      <c r="F1789" s="26">
        <f t="shared" si="108"/>
        <v>1</v>
      </c>
      <c r="G1789" s="13">
        <v>12</v>
      </c>
      <c r="H1789" s="15">
        <v>0.16944190000000001</v>
      </c>
      <c r="I1789" s="15">
        <v>-2.0582980000000001E-2</v>
      </c>
      <c r="J1789" s="15">
        <f t="shared" si="109"/>
        <v>0.16944190000000001</v>
      </c>
      <c r="K1789" s="15">
        <f t="shared" si="110"/>
        <v>1.8099547511312217E-4</v>
      </c>
      <c r="L1789" s="15">
        <f t="shared" si="111"/>
        <v>3.0668217194570135E-5</v>
      </c>
    </row>
    <row r="1790" spans="2:12" ht="15" customHeight="1">
      <c r="B1790" s="13" t="s">
        <v>89</v>
      </c>
      <c r="C1790" s="13" t="s">
        <v>12</v>
      </c>
      <c r="D1790" s="13" t="s">
        <v>2</v>
      </c>
      <c r="E1790" s="26" t="s">
        <v>2</v>
      </c>
      <c r="F1790" s="26">
        <f t="shared" si="108"/>
        <v>1</v>
      </c>
      <c r="G1790" s="13">
        <v>12</v>
      </c>
      <c r="H1790" s="15">
        <v>-0.67022004000000002</v>
      </c>
      <c r="I1790" s="15">
        <v>-1.2203857300000001</v>
      </c>
      <c r="J1790" s="15">
        <f t="shared" si="109"/>
        <v>-0.67022004000000002</v>
      </c>
      <c r="K1790" s="15">
        <f t="shared" si="110"/>
        <v>1.8099547511312217E-4</v>
      </c>
      <c r="L1790" s="15">
        <f t="shared" si="111"/>
        <v>-1.2130679457013574E-4</v>
      </c>
    </row>
    <row r="1791" spans="2:12" ht="15" customHeight="1">
      <c r="B1791" s="13" t="s">
        <v>89</v>
      </c>
      <c r="C1791" s="13" t="s">
        <v>13</v>
      </c>
      <c r="D1791" s="13" t="s">
        <v>2</v>
      </c>
      <c r="E1791" s="26" t="s">
        <v>2</v>
      </c>
      <c r="F1791" s="26">
        <f t="shared" si="108"/>
        <v>1</v>
      </c>
      <c r="G1791" s="13">
        <v>12</v>
      </c>
      <c r="H1791" s="15">
        <v>-0.50539323000000003</v>
      </c>
      <c r="I1791" s="15">
        <v>-1.75157838</v>
      </c>
      <c r="J1791" s="15">
        <f t="shared" si="109"/>
        <v>-0.50539323000000003</v>
      </c>
      <c r="K1791" s="15">
        <f t="shared" si="110"/>
        <v>1.8099547511312217E-4</v>
      </c>
      <c r="L1791" s="15">
        <f t="shared" si="111"/>
        <v>-9.1473887782805437E-5</v>
      </c>
    </row>
    <row r="1792" spans="2:12" ht="15" customHeight="1">
      <c r="B1792" s="13" t="s">
        <v>89</v>
      </c>
      <c r="C1792" s="13" t="s">
        <v>14</v>
      </c>
      <c r="D1792" s="13" t="s">
        <v>48</v>
      </c>
      <c r="E1792" s="26" t="s">
        <v>48</v>
      </c>
      <c r="F1792" s="26">
        <f t="shared" si="108"/>
        <v>4</v>
      </c>
      <c r="G1792" s="13">
        <v>12</v>
      </c>
      <c r="H1792" s="15">
        <v>0.50717557000000002</v>
      </c>
      <c r="I1792" s="15">
        <v>0.55090134000000002</v>
      </c>
      <c r="J1792" s="15">
        <f t="shared" si="109"/>
        <v>0.55090134000000002</v>
      </c>
      <c r="K1792" s="15">
        <f t="shared" si="110"/>
        <v>1.8099547511312217E-4</v>
      </c>
      <c r="L1792" s="15">
        <f t="shared" si="111"/>
        <v>9.9710649773755654E-5</v>
      </c>
    </row>
    <row r="1793" spans="2:12" ht="15" customHeight="1">
      <c r="B1793" s="13" t="s">
        <v>89</v>
      </c>
      <c r="C1793" s="13" t="s">
        <v>40</v>
      </c>
      <c r="D1793" s="13" t="s">
        <v>48</v>
      </c>
      <c r="E1793" s="26" t="s">
        <v>48</v>
      </c>
      <c r="F1793" s="26">
        <f t="shared" si="108"/>
        <v>4</v>
      </c>
      <c r="G1793" s="13">
        <v>12</v>
      </c>
      <c r="H1793" s="15">
        <v>0.46692180999999999</v>
      </c>
      <c r="I1793" s="15">
        <v>0.49822727</v>
      </c>
      <c r="J1793" s="15">
        <f t="shared" si="109"/>
        <v>0.49822727</v>
      </c>
      <c r="K1793" s="15">
        <f t="shared" si="110"/>
        <v>1.8099547511312217E-4</v>
      </c>
      <c r="L1793" s="15">
        <f t="shared" si="111"/>
        <v>9.0176881447963798E-5</v>
      </c>
    </row>
    <row r="1794" spans="2:12" ht="15" customHeight="1">
      <c r="B1794" s="13" t="s">
        <v>89</v>
      </c>
      <c r="C1794" s="13" t="s">
        <v>15</v>
      </c>
      <c r="D1794" s="13" t="s">
        <v>48</v>
      </c>
      <c r="E1794" s="26" t="s">
        <v>48</v>
      </c>
      <c r="F1794" s="26">
        <f t="shared" si="108"/>
        <v>4</v>
      </c>
      <c r="G1794" s="13">
        <v>12</v>
      </c>
      <c r="H1794" s="15">
        <v>0.43020498000000001</v>
      </c>
      <c r="I1794" s="15">
        <v>0.44985344999999999</v>
      </c>
      <c r="J1794" s="15">
        <f t="shared" si="109"/>
        <v>0.44985344999999999</v>
      </c>
      <c r="K1794" s="15">
        <f t="shared" si="110"/>
        <v>1.8099547511312217E-4</v>
      </c>
      <c r="L1794" s="15">
        <f t="shared" si="111"/>
        <v>8.1421438914027145E-5</v>
      </c>
    </row>
    <row r="1795" spans="2:12" ht="15" customHeight="1">
      <c r="B1795" s="13" t="s">
        <v>89</v>
      </c>
      <c r="C1795" s="13" t="s">
        <v>16</v>
      </c>
      <c r="D1795" s="13" t="s">
        <v>48</v>
      </c>
      <c r="E1795" s="26" t="s">
        <v>48</v>
      </c>
      <c r="F1795" s="26">
        <f t="shared" si="108"/>
        <v>4</v>
      </c>
      <c r="G1795" s="13">
        <v>12</v>
      </c>
      <c r="H1795" s="15">
        <v>0.39490761000000002</v>
      </c>
      <c r="I1795" s="15">
        <v>0.40297674999999999</v>
      </c>
      <c r="J1795" s="15">
        <f t="shared" si="109"/>
        <v>0.40297674999999999</v>
      </c>
      <c r="K1795" s="15">
        <f t="shared" si="110"/>
        <v>1.8099547511312217E-4</v>
      </c>
      <c r="L1795" s="15">
        <f t="shared" si="111"/>
        <v>7.2936968325791859E-5</v>
      </c>
    </row>
    <row r="1796" spans="2:12" ht="15" customHeight="1">
      <c r="B1796" s="13" t="s">
        <v>89</v>
      </c>
      <c r="C1796" s="13" t="s">
        <v>17</v>
      </c>
      <c r="D1796" s="13" t="s">
        <v>48</v>
      </c>
      <c r="E1796" s="26" t="s">
        <v>48</v>
      </c>
      <c r="F1796" s="26">
        <f t="shared" si="108"/>
        <v>4</v>
      </c>
      <c r="G1796" s="13">
        <v>12</v>
      </c>
      <c r="H1796" s="15">
        <v>0.56172325999999995</v>
      </c>
      <c r="I1796" s="15">
        <v>0.85750530000000003</v>
      </c>
      <c r="J1796" s="15">
        <f t="shared" si="109"/>
        <v>0.85750530000000003</v>
      </c>
      <c r="K1796" s="15">
        <f t="shared" si="110"/>
        <v>1.8099547511312217E-4</v>
      </c>
      <c r="L1796" s="15">
        <f t="shared" si="111"/>
        <v>1.5520457918552036E-4</v>
      </c>
    </row>
    <row r="1797" spans="2:12" ht="15" customHeight="1">
      <c r="B1797" s="13" t="s">
        <v>89</v>
      </c>
      <c r="C1797" s="13" t="s">
        <v>18</v>
      </c>
      <c r="D1797" s="13" t="s">
        <v>2</v>
      </c>
      <c r="E1797" s="26" t="s">
        <v>2</v>
      </c>
      <c r="F1797" s="26">
        <f t="shared" ref="F1797:F1860" si="112">IF(AND(D1797="Check",E1797="Check"),1, IF(AND(D1797="Check",E1797="Raise"),2, IF(AND(D1797="Raise",E1797="Check"),3, IF(AND(D1797="Raise",E1797="Raise"),4,"Error"))))</f>
        <v>1</v>
      </c>
      <c r="G1797" s="13">
        <v>12</v>
      </c>
      <c r="H1797" s="15">
        <v>0.1685063</v>
      </c>
      <c r="I1797" s="15">
        <v>-2.52586E-3</v>
      </c>
      <c r="J1797" s="15">
        <f t="shared" ref="J1797:J1860" si="113">MAX(H1797:I1797)</f>
        <v>0.1685063</v>
      </c>
      <c r="K1797" s="15">
        <f t="shared" ref="K1797:K1860" si="114">G1797/SUM(G$4:G$5086)</f>
        <v>1.8099547511312217E-4</v>
      </c>
      <c r="L1797" s="15">
        <f t="shared" ref="L1797:L1860" si="115">K1797*J1797</f>
        <v>3.0498877828054297E-5</v>
      </c>
    </row>
    <row r="1798" spans="2:12" ht="15" customHeight="1">
      <c r="B1798" s="13" t="s">
        <v>89</v>
      </c>
      <c r="C1798" s="13" t="s">
        <v>19</v>
      </c>
      <c r="D1798" s="13" t="s">
        <v>2</v>
      </c>
      <c r="E1798" s="26" t="s">
        <v>2</v>
      </c>
      <c r="F1798" s="26">
        <f t="shared" si="112"/>
        <v>1</v>
      </c>
      <c r="G1798" s="13">
        <v>12</v>
      </c>
      <c r="H1798" s="15">
        <v>0.16255902999999999</v>
      </c>
      <c r="I1798" s="15">
        <v>-1.906832E-2</v>
      </c>
      <c r="J1798" s="15">
        <f t="shared" si="113"/>
        <v>0.16255902999999999</v>
      </c>
      <c r="K1798" s="15">
        <f t="shared" si="114"/>
        <v>1.8099547511312217E-4</v>
      </c>
      <c r="L1798" s="15">
        <f t="shared" si="115"/>
        <v>2.9422448868778278E-5</v>
      </c>
    </row>
    <row r="1799" spans="2:12" ht="15" customHeight="1">
      <c r="B1799" s="13" t="s">
        <v>89</v>
      </c>
      <c r="C1799" s="13" t="s">
        <v>20</v>
      </c>
      <c r="D1799" s="13" t="s">
        <v>2</v>
      </c>
      <c r="E1799" s="26" t="s">
        <v>2</v>
      </c>
      <c r="F1799" s="26">
        <f t="shared" si="112"/>
        <v>1</v>
      </c>
      <c r="G1799" s="13">
        <v>12</v>
      </c>
      <c r="H1799" s="15">
        <v>0.13876738999999999</v>
      </c>
      <c r="I1799" s="15">
        <v>-5.8486160000000002E-2</v>
      </c>
      <c r="J1799" s="15">
        <f t="shared" si="113"/>
        <v>0.13876738999999999</v>
      </c>
      <c r="K1799" s="15">
        <f t="shared" si="114"/>
        <v>1.8099547511312217E-4</v>
      </c>
      <c r="L1799" s="15">
        <f t="shared" si="115"/>
        <v>2.5116269683257918E-5</v>
      </c>
    </row>
    <row r="1800" spans="2:12" ht="15" customHeight="1">
      <c r="B1800" s="13" t="s">
        <v>89</v>
      </c>
      <c r="C1800" s="13" t="s">
        <v>21</v>
      </c>
      <c r="D1800" s="13" t="s">
        <v>2</v>
      </c>
      <c r="E1800" s="26" t="s">
        <v>2</v>
      </c>
      <c r="F1800" s="26">
        <f t="shared" si="112"/>
        <v>1</v>
      </c>
      <c r="G1800" s="13">
        <v>12</v>
      </c>
      <c r="H1800" s="15">
        <v>0.10537288</v>
      </c>
      <c r="I1800" s="15">
        <v>-0.10008714</v>
      </c>
      <c r="J1800" s="15">
        <f t="shared" si="113"/>
        <v>0.10537288</v>
      </c>
      <c r="K1800" s="15">
        <f t="shared" si="114"/>
        <v>1.8099547511312217E-4</v>
      </c>
      <c r="L1800" s="15">
        <f t="shared" si="115"/>
        <v>1.9072014479638008E-5</v>
      </c>
    </row>
    <row r="1801" spans="2:12" ht="15" customHeight="1">
      <c r="B1801" s="13" t="s">
        <v>89</v>
      </c>
      <c r="C1801" s="13" t="s">
        <v>22</v>
      </c>
      <c r="D1801" s="13" t="s">
        <v>2</v>
      </c>
      <c r="E1801" s="26" t="s">
        <v>2</v>
      </c>
      <c r="F1801" s="26">
        <f t="shared" si="112"/>
        <v>1</v>
      </c>
      <c r="G1801" s="13">
        <v>12</v>
      </c>
      <c r="H1801" s="15">
        <v>0.12855386999999999</v>
      </c>
      <c r="I1801" s="15">
        <v>-7.1583140000000003E-2</v>
      </c>
      <c r="J1801" s="15">
        <f t="shared" si="113"/>
        <v>0.12855386999999999</v>
      </c>
      <c r="K1801" s="15">
        <f t="shared" si="114"/>
        <v>1.8099547511312217E-4</v>
      </c>
      <c r="L1801" s="15">
        <f t="shared" si="115"/>
        <v>2.326766877828054E-5</v>
      </c>
    </row>
    <row r="1802" spans="2:12" ht="15" customHeight="1">
      <c r="B1802" s="13" t="s">
        <v>89</v>
      </c>
      <c r="C1802" s="13" t="s">
        <v>23</v>
      </c>
      <c r="D1802" s="13" t="s">
        <v>2</v>
      </c>
      <c r="E1802" s="26" t="s">
        <v>2</v>
      </c>
      <c r="F1802" s="26">
        <f t="shared" si="112"/>
        <v>1</v>
      </c>
      <c r="G1802" s="13">
        <v>12</v>
      </c>
      <c r="H1802" s="15">
        <v>0.143037</v>
      </c>
      <c r="I1802" s="15">
        <v>-3.1004420000000001E-2</v>
      </c>
      <c r="J1802" s="15">
        <f t="shared" si="113"/>
        <v>0.143037</v>
      </c>
      <c r="K1802" s="15">
        <f t="shared" si="114"/>
        <v>1.8099547511312217E-4</v>
      </c>
      <c r="L1802" s="15">
        <f t="shared" si="115"/>
        <v>2.5889049773755656E-5</v>
      </c>
    </row>
    <row r="1803" spans="2:12" ht="15" customHeight="1">
      <c r="B1803" s="13" t="s">
        <v>89</v>
      </c>
      <c r="C1803" s="13" t="s">
        <v>25</v>
      </c>
      <c r="D1803" s="13" t="s">
        <v>2</v>
      </c>
      <c r="E1803" s="26" t="s">
        <v>2</v>
      </c>
      <c r="F1803" s="26">
        <f t="shared" si="112"/>
        <v>1</v>
      </c>
      <c r="G1803" s="13">
        <v>12</v>
      </c>
      <c r="H1803" s="15">
        <v>-0.51383520000000005</v>
      </c>
      <c r="I1803" s="15">
        <v>-1.7636484100000001</v>
      </c>
      <c r="J1803" s="15">
        <f t="shared" si="113"/>
        <v>-0.51383520000000005</v>
      </c>
      <c r="K1803" s="15">
        <f t="shared" si="114"/>
        <v>1.8099547511312217E-4</v>
      </c>
      <c r="L1803" s="15">
        <f t="shared" si="115"/>
        <v>-9.3001846153846154E-5</v>
      </c>
    </row>
    <row r="1804" spans="2:12" ht="15" customHeight="1">
      <c r="B1804" s="13" t="s">
        <v>89</v>
      </c>
      <c r="C1804" s="13" t="s">
        <v>26</v>
      </c>
      <c r="D1804" s="13" t="s">
        <v>48</v>
      </c>
      <c r="E1804" s="26" t="s">
        <v>48</v>
      </c>
      <c r="F1804" s="26">
        <f t="shared" si="112"/>
        <v>4</v>
      </c>
      <c r="G1804" s="13">
        <v>24</v>
      </c>
      <c r="H1804" s="15">
        <v>0.48192299999999999</v>
      </c>
      <c r="I1804" s="15">
        <v>0.50061511000000003</v>
      </c>
      <c r="J1804" s="15">
        <f t="shared" si="113"/>
        <v>0.50061511000000003</v>
      </c>
      <c r="K1804" s="15">
        <f t="shared" si="114"/>
        <v>3.6199095022624434E-4</v>
      </c>
      <c r="L1804" s="15">
        <f t="shared" si="115"/>
        <v>1.8121813936651586E-4</v>
      </c>
    </row>
    <row r="1805" spans="2:12" ht="15" customHeight="1">
      <c r="B1805" s="13" t="s">
        <v>89</v>
      </c>
      <c r="C1805" s="13" t="s">
        <v>27</v>
      </c>
      <c r="D1805" s="13" t="s">
        <v>48</v>
      </c>
      <c r="E1805" s="26" t="s">
        <v>48</v>
      </c>
      <c r="F1805" s="26">
        <f t="shared" si="112"/>
        <v>4</v>
      </c>
      <c r="G1805" s="13">
        <v>24</v>
      </c>
      <c r="H1805" s="15">
        <v>0.44314271</v>
      </c>
      <c r="I1805" s="15">
        <v>0.44897522000000001</v>
      </c>
      <c r="J1805" s="15">
        <f t="shared" si="113"/>
        <v>0.44897522000000001</v>
      </c>
      <c r="K1805" s="15">
        <f t="shared" si="114"/>
        <v>3.6199095022624434E-4</v>
      </c>
      <c r="L1805" s="15">
        <f t="shared" si="115"/>
        <v>1.6252496651583711E-4</v>
      </c>
    </row>
    <row r="1806" spans="2:12" ht="15" customHeight="1">
      <c r="B1806" s="13" t="s">
        <v>89</v>
      </c>
      <c r="C1806" s="13" t="s">
        <v>28</v>
      </c>
      <c r="D1806" s="13" t="s">
        <v>2</v>
      </c>
      <c r="E1806" s="26" t="s">
        <v>48</v>
      </c>
      <c r="F1806" s="26">
        <f t="shared" si="112"/>
        <v>2</v>
      </c>
      <c r="G1806" s="13">
        <v>24</v>
      </c>
      <c r="H1806" s="15">
        <v>0.40743938000000002</v>
      </c>
      <c r="I1806" s="15">
        <v>0.40138430000000003</v>
      </c>
      <c r="J1806" s="15">
        <f t="shared" si="113"/>
        <v>0.40743938000000002</v>
      </c>
      <c r="K1806" s="15">
        <f t="shared" si="114"/>
        <v>3.6199095022624434E-4</v>
      </c>
      <c r="L1806" s="15">
        <f t="shared" si="115"/>
        <v>1.4748936832579185E-4</v>
      </c>
    </row>
    <row r="1807" spans="2:12" ht="15" customHeight="1">
      <c r="B1807" s="13" t="s">
        <v>89</v>
      </c>
      <c r="C1807" s="13" t="s">
        <v>29</v>
      </c>
      <c r="D1807" s="13" t="s">
        <v>2</v>
      </c>
      <c r="E1807" s="26" t="s">
        <v>48</v>
      </c>
      <c r="F1807" s="26">
        <f t="shared" si="112"/>
        <v>2</v>
      </c>
      <c r="G1807" s="13">
        <v>24</v>
      </c>
      <c r="H1807" s="15">
        <v>0.37290477</v>
      </c>
      <c r="I1807" s="15">
        <v>0.35514414</v>
      </c>
      <c r="J1807" s="15">
        <f t="shared" si="113"/>
        <v>0.37290477</v>
      </c>
      <c r="K1807" s="15">
        <f t="shared" si="114"/>
        <v>3.6199095022624434E-4</v>
      </c>
      <c r="L1807" s="15">
        <f t="shared" si="115"/>
        <v>1.3498815203619909E-4</v>
      </c>
    </row>
    <row r="1808" spans="2:12" ht="15" customHeight="1">
      <c r="B1808" s="13" t="s">
        <v>89</v>
      </c>
      <c r="C1808" s="13" t="s">
        <v>30</v>
      </c>
      <c r="D1808" s="13" t="s">
        <v>48</v>
      </c>
      <c r="E1808" s="26" t="s">
        <v>48</v>
      </c>
      <c r="F1808" s="26">
        <f t="shared" si="112"/>
        <v>4</v>
      </c>
      <c r="G1808" s="13">
        <v>24</v>
      </c>
      <c r="H1808" s="15">
        <v>0.53486067000000004</v>
      </c>
      <c r="I1808" s="15">
        <v>0.80601761999999999</v>
      </c>
      <c r="J1808" s="15">
        <f t="shared" si="113"/>
        <v>0.80601761999999999</v>
      </c>
      <c r="K1808" s="15">
        <f t="shared" si="114"/>
        <v>3.6199095022624434E-4</v>
      </c>
      <c r="L1808" s="15">
        <f t="shared" si="115"/>
        <v>2.9177108416289591E-4</v>
      </c>
    </row>
    <row r="1809" spans="2:12" ht="15" customHeight="1">
      <c r="B1809" s="13" t="s">
        <v>89</v>
      </c>
      <c r="C1809" s="13" t="s">
        <v>31</v>
      </c>
      <c r="D1809" s="13" t="s">
        <v>2</v>
      </c>
      <c r="E1809" s="26" t="s">
        <v>2</v>
      </c>
      <c r="F1809" s="26">
        <f t="shared" si="112"/>
        <v>1</v>
      </c>
      <c r="G1809" s="13">
        <v>24</v>
      </c>
      <c r="H1809" s="15">
        <v>0.15145812</v>
      </c>
      <c r="I1809" s="15">
        <v>-4.219987E-2</v>
      </c>
      <c r="J1809" s="15">
        <f t="shared" si="113"/>
        <v>0.15145812</v>
      </c>
      <c r="K1809" s="15">
        <f t="shared" si="114"/>
        <v>3.6199095022624434E-4</v>
      </c>
      <c r="L1809" s="15">
        <f t="shared" si="115"/>
        <v>5.4826468778280543E-5</v>
      </c>
    </row>
    <row r="1810" spans="2:12" ht="15" customHeight="1">
      <c r="B1810" s="13" t="s">
        <v>89</v>
      </c>
      <c r="C1810" s="13" t="s">
        <v>32</v>
      </c>
      <c r="D1810" s="13" t="s">
        <v>2</v>
      </c>
      <c r="E1810" s="26" t="s">
        <v>2</v>
      </c>
      <c r="F1810" s="26">
        <f t="shared" si="112"/>
        <v>1</v>
      </c>
      <c r="G1810" s="13">
        <v>24</v>
      </c>
      <c r="H1810" s="15">
        <v>0.14570638</v>
      </c>
      <c r="I1810" s="15">
        <v>-5.8092739999999997E-2</v>
      </c>
      <c r="J1810" s="15">
        <f t="shared" si="113"/>
        <v>0.14570638</v>
      </c>
      <c r="K1810" s="15">
        <f t="shared" si="114"/>
        <v>3.6199095022624434E-4</v>
      </c>
      <c r="L1810" s="15">
        <f t="shared" si="115"/>
        <v>5.2744390950226241E-5</v>
      </c>
    </row>
    <row r="1811" spans="2:12" ht="15" customHeight="1">
      <c r="B1811" s="13" t="s">
        <v>89</v>
      </c>
      <c r="C1811" s="13" t="s">
        <v>33</v>
      </c>
      <c r="D1811" s="13" t="s">
        <v>2</v>
      </c>
      <c r="E1811" s="26" t="s">
        <v>2</v>
      </c>
      <c r="F1811" s="26">
        <f t="shared" si="112"/>
        <v>1</v>
      </c>
      <c r="G1811" s="13">
        <v>24</v>
      </c>
      <c r="H1811" s="15">
        <v>0.12361941</v>
      </c>
      <c r="I1811" s="15">
        <v>-9.5209749999999996E-2</v>
      </c>
      <c r="J1811" s="15">
        <f t="shared" si="113"/>
        <v>0.12361941</v>
      </c>
      <c r="K1811" s="15">
        <f t="shared" si="114"/>
        <v>3.6199095022624434E-4</v>
      </c>
      <c r="L1811" s="15">
        <f t="shared" si="115"/>
        <v>4.4749107692307689E-5</v>
      </c>
    </row>
    <row r="1812" spans="2:12" ht="15" customHeight="1">
      <c r="B1812" s="13" t="s">
        <v>89</v>
      </c>
      <c r="C1812" s="13" t="s">
        <v>34</v>
      </c>
      <c r="D1812" s="13" t="s">
        <v>2</v>
      </c>
      <c r="E1812" s="26" t="s">
        <v>2</v>
      </c>
      <c r="F1812" s="26">
        <f t="shared" si="112"/>
        <v>1</v>
      </c>
      <c r="G1812" s="13">
        <v>24</v>
      </c>
      <c r="H1812" s="15">
        <v>0.10250455999999999</v>
      </c>
      <c r="I1812" s="15">
        <v>-0.1239503</v>
      </c>
      <c r="J1812" s="15">
        <f t="shared" si="113"/>
        <v>0.10250455999999999</v>
      </c>
      <c r="K1812" s="15">
        <f t="shared" si="114"/>
        <v>3.6199095022624434E-4</v>
      </c>
      <c r="L1812" s="15">
        <f t="shared" si="115"/>
        <v>3.7105723076923076E-5</v>
      </c>
    </row>
    <row r="1813" spans="2:12" ht="15" customHeight="1">
      <c r="B1813" s="13" t="s">
        <v>89</v>
      </c>
      <c r="C1813" s="13" t="s">
        <v>35</v>
      </c>
      <c r="D1813" s="13" t="s">
        <v>2</v>
      </c>
      <c r="E1813" s="26" t="s">
        <v>2</v>
      </c>
      <c r="F1813" s="26">
        <f t="shared" si="112"/>
        <v>1</v>
      </c>
      <c r="G1813" s="13">
        <v>24</v>
      </c>
      <c r="H1813" s="15">
        <v>0.12551365</v>
      </c>
      <c r="I1813" s="15">
        <v>-9.5602489999999998E-2</v>
      </c>
      <c r="J1813" s="15">
        <f t="shared" si="113"/>
        <v>0.12551365</v>
      </c>
      <c r="K1813" s="15">
        <f t="shared" si="114"/>
        <v>3.6199095022624434E-4</v>
      </c>
      <c r="L1813" s="15">
        <f t="shared" si="115"/>
        <v>4.5434805429864255E-5</v>
      </c>
    </row>
    <row r="1814" spans="2:12" ht="15" customHeight="1">
      <c r="B1814" s="13" t="s">
        <v>89</v>
      </c>
      <c r="C1814" s="13" t="s">
        <v>36</v>
      </c>
      <c r="D1814" s="13" t="s">
        <v>2</v>
      </c>
      <c r="E1814" s="26" t="s">
        <v>2</v>
      </c>
      <c r="F1814" s="26">
        <f t="shared" si="112"/>
        <v>1</v>
      </c>
      <c r="G1814" s="13">
        <v>24</v>
      </c>
      <c r="H1814" s="15">
        <v>0.14003367</v>
      </c>
      <c r="I1814" s="15">
        <v>-5.5588150000000003E-2</v>
      </c>
      <c r="J1814" s="15">
        <f t="shared" si="113"/>
        <v>0.14003367</v>
      </c>
      <c r="K1814" s="15">
        <f t="shared" si="114"/>
        <v>3.6199095022624434E-4</v>
      </c>
      <c r="L1814" s="15">
        <f t="shared" si="115"/>
        <v>5.0690921266968322E-5</v>
      </c>
    </row>
    <row r="1815" spans="2:12" ht="15" customHeight="1">
      <c r="B1815" s="13" t="s">
        <v>89</v>
      </c>
      <c r="C1815" s="13" t="s">
        <v>37</v>
      </c>
      <c r="D1815" s="13" t="s">
        <v>2</v>
      </c>
      <c r="E1815" s="26" t="s">
        <v>2</v>
      </c>
      <c r="F1815" s="26">
        <f t="shared" si="112"/>
        <v>1</v>
      </c>
      <c r="G1815" s="13">
        <v>24</v>
      </c>
      <c r="H1815" s="15">
        <v>-0.69150838999999997</v>
      </c>
      <c r="I1815" s="15">
        <v>-1.2409500899999999</v>
      </c>
      <c r="J1815" s="15">
        <f t="shared" si="113"/>
        <v>-0.69150838999999997</v>
      </c>
      <c r="K1815" s="15">
        <f t="shared" si="114"/>
        <v>3.6199095022624434E-4</v>
      </c>
      <c r="L1815" s="15">
        <f t="shared" si="115"/>
        <v>-2.5031977918552035E-4</v>
      </c>
    </row>
    <row r="1816" spans="2:12" ht="15" customHeight="1">
      <c r="B1816" s="13" t="s">
        <v>89</v>
      </c>
      <c r="C1816" s="13" t="s">
        <v>38</v>
      </c>
      <c r="D1816" s="13" t="s">
        <v>2</v>
      </c>
      <c r="E1816" s="26" t="s">
        <v>2</v>
      </c>
      <c r="F1816" s="26">
        <f t="shared" si="112"/>
        <v>1</v>
      </c>
      <c r="G1816" s="13">
        <v>24</v>
      </c>
      <c r="H1816" s="15">
        <v>-0.52864434999999999</v>
      </c>
      <c r="I1816" s="15">
        <v>-1.7663948300000001</v>
      </c>
      <c r="J1816" s="15">
        <f t="shared" si="113"/>
        <v>-0.52864434999999999</v>
      </c>
      <c r="K1816" s="15">
        <f t="shared" si="114"/>
        <v>3.6199095022624434E-4</v>
      </c>
      <c r="L1816" s="15">
        <f t="shared" si="115"/>
        <v>-1.9136447058823528E-4</v>
      </c>
    </row>
    <row r="1817" spans="2:12" ht="15" customHeight="1">
      <c r="B1817" s="13" t="s">
        <v>90</v>
      </c>
      <c r="C1817" s="13" t="s">
        <v>53</v>
      </c>
      <c r="D1817" s="13" t="s">
        <v>48</v>
      </c>
      <c r="E1817" s="26" t="s">
        <v>48</v>
      </c>
      <c r="F1817" s="26">
        <f t="shared" si="112"/>
        <v>4</v>
      </c>
      <c r="G1817" s="13">
        <v>12</v>
      </c>
      <c r="H1817" s="15">
        <v>0.60780584000000004</v>
      </c>
      <c r="I1817" s="15">
        <v>0.69360303999999995</v>
      </c>
      <c r="J1817" s="15">
        <f t="shared" si="113"/>
        <v>0.69360303999999995</v>
      </c>
      <c r="K1817" s="15">
        <f t="shared" si="114"/>
        <v>1.8099547511312217E-4</v>
      </c>
      <c r="L1817" s="15">
        <f t="shared" si="115"/>
        <v>1.2553901176470586E-4</v>
      </c>
    </row>
    <row r="1818" spans="2:12" ht="15" customHeight="1">
      <c r="B1818" s="13" t="s">
        <v>90</v>
      </c>
      <c r="C1818" s="13" t="s">
        <v>1</v>
      </c>
      <c r="D1818" s="13" t="s">
        <v>48</v>
      </c>
      <c r="E1818" s="26" t="s">
        <v>48</v>
      </c>
      <c r="F1818" s="26">
        <f t="shared" si="112"/>
        <v>4</v>
      </c>
      <c r="G1818" s="13">
        <v>12</v>
      </c>
      <c r="H1818" s="15">
        <v>0.56361609000000001</v>
      </c>
      <c r="I1818" s="15">
        <v>0.63873447000000005</v>
      </c>
      <c r="J1818" s="15">
        <f t="shared" si="113"/>
        <v>0.63873447000000005</v>
      </c>
      <c r="K1818" s="15">
        <f t="shared" si="114"/>
        <v>1.8099547511312217E-4</v>
      </c>
      <c r="L1818" s="15">
        <f t="shared" si="115"/>
        <v>1.1560804886877828E-4</v>
      </c>
    </row>
    <row r="1819" spans="2:12" ht="15" customHeight="1">
      <c r="B1819" s="13" t="s">
        <v>90</v>
      </c>
      <c r="C1819" s="13" t="s">
        <v>3</v>
      </c>
      <c r="D1819" s="13" t="s">
        <v>48</v>
      </c>
      <c r="E1819" s="26" t="s">
        <v>48</v>
      </c>
      <c r="F1819" s="26">
        <f t="shared" si="112"/>
        <v>4</v>
      </c>
      <c r="G1819" s="13">
        <v>12</v>
      </c>
      <c r="H1819" s="15">
        <v>0.52394357000000003</v>
      </c>
      <c r="I1819" s="15">
        <v>0.59004363999999998</v>
      </c>
      <c r="J1819" s="15">
        <f t="shared" si="113"/>
        <v>0.59004363999999998</v>
      </c>
      <c r="K1819" s="15">
        <f t="shared" si="114"/>
        <v>1.8099547511312217E-4</v>
      </c>
      <c r="L1819" s="15">
        <f t="shared" si="115"/>
        <v>1.0679522895927601E-4</v>
      </c>
    </row>
    <row r="1820" spans="2:12" ht="15" customHeight="1">
      <c r="B1820" s="13" t="s">
        <v>90</v>
      </c>
      <c r="C1820" s="13" t="s">
        <v>4</v>
      </c>
      <c r="D1820" s="13" t="s">
        <v>48</v>
      </c>
      <c r="E1820" s="26" t="s">
        <v>48</v>
      </c>
      <c r="F1820" s="26">
        <f t="shared" si="112"/>
        <v>4</v>
      </c>
      <c r="G1820" s="13">
        <v>12</v>
      </c>
      <c r="H1820" s="15">
        <v>0.48580371999999999</v>
      </c>
      <c r="I1820" s="15">
        <v>0.54305011999999997</v>
      </c>
      <c r="J1820" s="15">
        <f t="shared" si="113"/>
        <v>0.54305011999999997</v>
      </c>
      <c r="K1820" s="15">
        <f t="shared" si="114"/>
        <v>1.8099547511312217E-4</v>
      </c>
      <c r="L1820" s="15">
        <f t="shared" si="115"/>
        <v>9.8289614479637997E-5</v>
      </c>
    </row>
    <row r="1821" spans="2:12" ht="15" customHeight="1">
      <c r="B1821" s="13" t="s">
        <v>90</v>
      </c>
      <c r="C1821" s="13" t="s">
        <v>6</v>
      </c>
      <c r="D1821" s="13" t="s">
        <v>2</v>
      </c>
      <c r="E1821" s="26" t="s">
        <v>2</v>
      </c>
      <c r="F1821" s="26">
        <f t="shared" si="112"/>
        <v>1</v>
      </c>
      <c r="G1821" s="13">
        <v>12</v>
      </c>
      <c r="H1821" s="15">
        <v>0.26994681999999998</v>
      </c>
      <c r="I1821" s="15">
        <v>0.13954093000000001</v>
      </c>
      <c r="J1821" s="15">
        <f t="shared" si="113"/>
        <v>0.26994681999999998</v>
      </c>
      <c r="K1821" s="15">
        <f t="shared" si="114"/>
        <v>1.8099547511312217E-4</v>
      </c>
      <c r="L1821" s="15">
        <f t="shared" si="115"/>
        <v>4.8859152941176468E-5</v>
      </c>
    </row>
    <row r="1822" spans="2:12" ht="15" customHeight="1">
      <c r="B1822" s="13" t="s">
        <v>90</v>
      </c>
      <c r="C1822" s="13" t="s">
        <v>7</v>
      </c>
      <c r="D1822" s="13" t="s">
        <v>2</v>
      </c>
      <c r="E1822" s="26" t="s">
        <v>2</v>
      </c>
      <c r="F1822" s="26">
        <f t="shared" si="112"/>
        <v>1</v>
      </c>
      <c r="G1822" s="13">
        <v>12</v>
      </c>
      <c r="H1822" s="15">
        <v>0.25637788</v>
      </c>
      <c r="I1822" s="15">
        <v>0.1060739</v>
      </c>
      <c r="J1822" s="15">
        <f t="shared" si="113"/>
        <v>0.25637788</v>
      </c>
      <c r="K1822" s="15">
        <f t="shared" si="114"/>
        <v>1.8099547511312217E-4</v>
      </c>
      <c r="L1822" s="15">
        <f t="shared" si="115"/>
        <v>4.6403236199095021E-5</v>
      </c>
    </row>
    <row r="1823" spans="2:12" ht="15" customHeight="1">
      <c r="B1823" s="13" t="s">
        <v>90</v>
      </c>
      <c r="C1823" s="13" t="s">
        <v>8</v>
      </c>
      <c r="D1823" s="13" t="s">
        <v>2</v>
      </c>
      <c r="E1823" s="26" t="s">
        <v>2</v>
      </c>
      <c r="F1823" s="26">
        <f t="shared" si="112"/>
        <v>1</v>
      </c>
      <c r="G1823" s="13">
        <v>12</v>
      </c>
      <c r="H1823" s="15">
        <v>0.25035731999999999</v>
      </c>
      <c r="I1823" s="15">
        <v>9.0306360000000002E-2</v>
      </c>
      <c r="J1823" s="15">
        <f t="shared" si="113"/>
        <v>0.25035731999999999</v>
      </c>
      <c r="K1823" s="15">
        <f t="shared" si="114"/>
        <v>1.8099547511312217E-4</v>
      </c>
      <c r="L1823" s="15">
        <f t="shared" si="115"/>
        <v>4.5313542081447965E-5</v>
      </c>
    </row>
    <row r="1824" spans="2:12" ht="15" customHeight="1">
      <c r="B1824" s="13" t="s">
        <v>90</v>
      </c>
      <c r="C1824" s="13" t="s">
        <v>9</v>
      </c>
      <c r="D1824" s="13" t="s">
        <v>2</v>
      </c>
      <c r="E1824" s="26" t="s">
        <v>2</v>
      </c>
      <c r="F1824" s="26">
        <f t="shared" si="112"/>
        <v>1</v>
      </c>
      <c r="G1824" s="13">
        <v>12</v>
      </c>
      <c r="H1824" s="15">
        <v>0.22338844999999999</v>
      </c>
      <c r="I1824" s="15">
        <v>4.3779239999999997E-2</v>
      </c>
      <c r="J1824" s="15">
        <f t="shared" si="113"/>
        <v>0.22338844999999999</v>
      </c>
      <c r="K1824" s="15">
        <f t="shared" si="114"/>
        <v>1.8099547511312217E-4</v>
      </c>
      <c r="L1824" s="15">
        <f t="shared" si="115"/>
        <v>4.0432298642533936E-5</v>
      </c>
    </row>
    <row r="1825" spans="2:12" ht="15" customHeight="1">
      <c r="B1825" s="13" t="s">
        <v>90</v>
      </c>
      <c r="C1825" s="13" t="s">
        <v>10</v>
      </c>
      <c r="D1825" s="13" t="s">
        <v>2</v>
      </c>
      <c r="E1825" s="26" t="s">
        <v>2</v>
      </c>
      <c r="F1825" s="26">
        <f t="shared" si="112"/>
        <v>1</v>
      </c>
      <c r="G1825" s="13">
        <v>12</v>
      </c>
      <c r="H1825" s="15">
        <v>0.25838214999999998</v>
      </c>
      <c r="I1825" s="15">
        <v>8.3482459999999994E-2</v>
      </c>
      <c r="J1825" s="15">
        <f t="shared" si="113"/>
        <v>0.25838214999999998</v>
      </c>
      <c r="K1825" s="15">
        <f t="shared" si="114"/>
        <v>1.8099547511312217E-4</v>
      </c>
      <c r="L1825" s="15">
        <f t="shared" si="115"/>
        <v>4.6765999999999992E-5</v>
      </c>
    </row>
    <row r="1826" spans="2:12" ht="15" customHeight="1">
      <c r="B1826" s="13" t="s">
        <v>90</v>
      </c>
      <c r="C1826" s="13" t="s">
        <v>11</v>
      </c>
      <c r="D1826" s="13" t="s">
        <v>2</v>
      </c>
      <c r="E1826" s="26" t="s">
        <v>2</v>
      </c>
      <c r="F1826" s="26">
        <f t="shared" si="112"/>
        <v>1</v>
      </c>
      <c r="G1826" s="13">
        <v>12</v>
      </c>
      <c r="H1826" s="15">
        <v>0.26476124000000001</v>
      </c>
      <c r="I1826" s="15">
        <v>0.11368478</v>
      </c>
      <c r="J1826" s="15">
        <f t="shared" si="113"/>
        <v>0.26476124000000001</v>
      </c>
      <c r="K1826" s="15">
        <f t="shared" si="114"/>
        <v>1.8099547511312217E-4</v>
      </c>
      <c r="L1826" s="15">
        <f t="shared" si="115"/>
        <v>4.7920586425339368E-5</v>
      </c>
    </row>
    <row r="1827" spans="2:12" ht="15" customHeight="1">
      <c r="B1827" s="13" t="s">
        <v>90</v>
      </c>
      <c r="C1827" s="13" t="s">
        <v>12</v>
      </c>
      <c r="D1827" s="13" t="s">
        <v>2</v>
      </c>
      <c r="E1827" s="26" t="s">
        <v>2</v>
      </c>
      <c r="F1827" s="26">
        <f t="shared" si="112"/>
        <v>1</v>
      </c>
      <c r="G1827" s="13">
        <v>12</v>
      </c>
      <c r="H1827" s="15">
        <v>0.28910696000000002</v>
      </c>
      <c r="I1827" s="15">
        <v>0.15767138999999999</v>
      </c>
      <c r="J1827" s="15">
        <f t="shared" si="113"/>
        <v>0.28910696000000002</v>
      </c>
      <c r="K1827" s="15">
        <f t="shared" si="114"/>
        <v>1.8099547511312217E-4</v>
      </c>
      <c r="L1827" s="15">
        <f t="shared" si="115"/>
        <v>5.2327051583710409E-5</v>
      </c>
    </row>
    <row r="1828" spans="2:12" ht="15" customHeight="1">
      <c r="B1828" s="13" t="s">
        <v>90</v>
      </c>
      <c r="C1828" s="13" t="s">
        <v>13</v>
      </c>
      <c r="D1828" s="13" t="s">
        <v>2</v>
      </c>
      <c r="E1828" s="26" t="s">
        <v>2</v>
      </c>
      <c r="F1828" s="26">
        <f t="shared" si="112"/>
        <v>1</v>
      </c>
      <c r="G1828" s="13">
        <v>12</v>
      </c>
      <c r="H1828" s="15">
        <v>-0.66140242000000005</v>
      </c>
      <c r="I1828" s="15">
        <v>-1.2448553499999999</v>
      </c>
      <c r="J1828" s="15">
        <f t="shared" si="113"/>
        <v>-0.66140242000000005</v>
      </c>
      <c r="K1828" s="15">
        <f t="shared" si="114"/>
        <v>1.8099547511312217E-4</v>
      </c>
      <c r="L1828" s="15">
        <f t="shared" si="115"/>
        <v>-1.1971084524886879E-4</v>
      </c>
    </row>
    <row r="1829" spans="2:12" ht="15" customHeight="1">
      <c r="B1829" s="13" t="s">
        <v>90</v>
      </c>
      <c r="C1829" s="13" t="s">
        <v>14</v>
      </c>
      <c r="D1829" s="13" t="s">
        <v>48</v>
      </c>
      <c r="E1829" s="26" t="s">
        <v>48</v>
      </c>
      <c r="F1829" s="26">
        <f t="shared" si="112"/>
        <v>4</v>
      </c>
      <c r="G1829" s="13">
        <v>12</v>
      </c>
      <c r="H1829" s="15">
        <v>0.60858716999999996</v>
      </c>
      <c r="I1829" s="15">
        <v>0.69319560000000002</v>
      </c>
      <c r="J1829" s="15">
        <f t="shared" si="113"/>
        <v>0.69319560000000002</v>
      </c>
      <c r="K1829" s="15">
        <f t="shared" si="114"/>
        <v>1.8099547511312217E-4</v>
      </c>
      <c r="L1829" s="15">
        <f t="shared" si="115"/>
        <v>1.2546526696832579E-4</v>
      </c>
    </row>
    <row r="1830" spans="2:12" ht="15" customHeight="1">
      <c r="B1830" s="13" t="s">
        <v>90</v>
      </c>
      <c r="C1830" s="13" t="s">
        <v>40</v>
      </c>
      <c r="D1830" s="13" t="s">
        <v>48</v>
      </c>
      <c r="E1830" s="26" t="s">
        <v>48</v>
      </c>
      <c r="F1830" s="26">
        <f t="shared" si="112"/>
        <v>4</v>
      </c>
      <c r="G1830" s="13">
        <v>12</v>
      </c>
      <c r="H1830" s="15">
        <v>0.56581755</v>
      </c>
      <c r="I1830" s="15">
        <v>0.63987170999999998</v>
      </c>
      <c r="J1830" s="15">
        <f t="shared" si="113"/>
        <v>0.63987170999999998</v>
      </c>
      <c r="K1830" s="15">
        <f t="shared" si="114"/>
        <v>1.8099547511312217E-4</v>
      </c>
      <c r="L1830" s="15">
        <f t="shared" si="115"/>
        <v>1.1581388416289592E-4</v>
      </c>
    </row>
    <row r="1831" spans="2:12" ht="15" customHeight="1">
      <c r="B1831" s="13" t="s">
        <v>90</v>
      </c>
      <c r="C1831" s="13" t="s">
        <v>15</v>
      </c>
      <c r="D1831" s="13" t="s">
        <v>48</v>
      </c>
      <c r="E1831" s="26" t="s">
        <v>48</v>
      </c>
      <c r="F1831" s="26">
        <f t="shared" si="112"/>
        <v>4</v>
      </c>
      <c r="G1831" s="13">
        <v>12</v>
      </c>
      <c r="H1831" s="15">
        <v>0.52763265999999998</v>
      </c>
      <c r="I1831" s="15">
        <v>0.59279678999999996</v>
      </c>
      <c r="J1831" s="15">
        <f t="shared" si="113"/>
        <v>0.59279678999999996</v>
      </c>
      <c r="K1831" s="15">
        <f t="shared" si="114"/>
        <v>1.8099547511312217E-4</v>
      </c>
      <c r="L1831" s="15">
        <f t="shared" si="115"/>
        <v>1.072935366515837E-4</v>
      </c>
    </row>
    <row r="1832" spans="2:12" ht="15" customHeight="1">
      <c r="B1832" s="13" t="s">
        <v>90</v>
      </c>
      <c r="C1832" s="13" t="s">
        <v>16</v>
      </c>
      <c r="D1832" s="13" t="s">
        <v>48</v>
      </c>
      <c r="E1832" s="26" t="s">
        <v>48</v>
      </c>
      <c r="F1832" s="26">
        <f t="shared" si="112"/>
        <v>4</v>
      </c>
      <c r="G1832" s="13">
        <v>12</v>
      </c>
      <c r="H1832" s="15">
        <v>0.49093635000000002</v>
      </c>
      <c r="I1832" s="15">
        <v>0.54741192000000005</v>
      </c>
      <c r="J1832" s="15">
        <f t="shared" si="113"/>
        <v>0.54741192000000005</v>
      </c>
      <c r="K1832" s="15">
        <f t="shared" si="114"/>
        <v>1.8099547511312217E-4</v>
      </c>
      <c r="L1832" s="15">
        <f t="shared" si="115"/>
        <v>9.9079080542986429E-5</v>
      </c>
    </row>
    <row r="1833" spans="2:12" ht="15" customHeight="1">
      <c r="B1833" s="13" t="s">
        <v>90</v>
      </c>
      <c r="C1833" s="13" t="s">
        <v>17</v>
      </c>
      <c r="D1833" s="13" t="s">
        <v>48</v>
      </c>
      <c r="E1833" s="26" t="s">
        <v>48</v>
      </c>
      <c r="F1833" s="26">
        <f t="shared" si="112"/>
        <v>4</v>
      </c>
      <c r="G1833" s="13">
        <v>12</v>
      </c>
      <c r="H1833" s="15">
        <v>0.84763394999999997</v>
      </c>
      <c r="I1833" s="15">
        <v>1.2330325099999999</v>
      </c>
      <c r="J1833" s="15">
        <f t="shared" si="113"/>
        <v>1.2330325099999999</v>
      </c>
      <c r="K1833" s="15">
        <f t="shared" si="114"/>
        <v>1.8099547511312217E-4</v>
      </c>
      <c r="L1833" s="15">
        <f t="shared" si="115"/>
        <v>2.2317330497737553E-4</v>
      </c>
    </row>
    <row r="1834" spans="2:12" ht="15" customHeight="1">
      <c r="B1834" s="13" t="s">
        <v>90</v>
      </c>
      <c r="C1834" s="13" t="s">
        <v>18</v>
      </c>
      <c r="D1834" s="13" t="s">
        <v>2</v>
      </c>
      <c r="E1834" s="26" t="s">
        <v>48</v>
      </c>
      <c r="F1834" s="26">
        <f t="shared" si="112"/>
        <v>2</v>
      </c>
      <c r="G1834" s="13">
        <v>12</v>
      </c>
      <c r="H1834" s="15">
        <v>0.26500964999999999</v>
      </c>
      <c r="I1834" s="15">
        <v>0.15134107999999999</v>
      </c>
      <c r="J1834" s="15">
        <f t="shared" si="113"/>
        <v>0.26500964999999999</v>
      </c>
      <c r="K1834" s="15">
        <f t="shared" si="114"/>
        <v>1.8099547511312217E-4</v>
      </c>
      <c r="L1834" s="15">
        <f t="shared" si="115"/>
        <v>4.7965547511312213E-5</v>
      </c>
    </row>
    <row r="1835" spans="2:12" ht="15" customHeight="1">
      <c r="B1835" s="13" t="s">
        <v>90</v>
      </c>
      <c r="C1835" s="13" t="s">
        <v>19</v>
      </c>
      <c r="D1835" s="13" t="s">
        <v>2</v>
      </c>
      <c r="E1835" s="26" t="s">
        <v>2</v>
      </c>
      <c r="F1835" s="26">
        <f t="shared" si="112"/>
        <v>1</v>
      </c>
      <c r="G1835" s="13">
        <v>12</v>
      </c>
      <c r="H1835" s="15">
        <v>0.24974304</v>
      </c>
      <c r="I1835" s="15">
        <v>0.11568100000000001</v>
      </c>
      <c r="J1835" s="15">
        <f t="shared" si="113"/>
        <v>0.24974304</v>
      </c>
      <c r="K1835" s="15">
        <f t="shared" si="114"/>
        <v>1.8099547511312217E-4</v>
      </c>
      <c r="L1835" s="15">
        <f t="shared" si="115"/>
        <v>4.5202360180995474E-5</v>
      </c>
    </row>
    <row r="1836" spans="2:12" ht="15" customHeight="1">
      <c r="B1836" s="13" t="s">
        <v>90</v>
      </c>
      <c r="C1836" s="13" t="s">
        <v>20</v>
      </c>
      <c r="D1836" s="13" t="s">
        <v>2</v>
      </c>
      <c r="E1836" s="26" t="s">
        <v>2</v>
      </c>
      <c r="F1836" s="26">
        <f t="shared" si="112"/>
        <v>1</v>
      </c>
      <c r="G1836" s="13">
        <v>12</v>
      </c>
      <c r="H1836" s="15">
        <v>0.24206157</v>
      </c>
      <c r="I1836" s="15">
        <v>9.7959560000000001E-2</v>
      </c>
      <c r="J1836" s="15">
        <f t="shared" si="113"/>
        <v>0.24206157</v>
      </c>
      <c r="K1836" s="15">
        <f t="shared" si="114"/>
        <v>1.8099547511312217E-4</v>
      </c>
      <c r="L1836" s="15">
        <f t="shared" si="115"/>
        <v>4.381204886877828E-5</v>
      </c>
    </row>
    <row r="1837" spans="2:12" ht="15" customHeight="1">
      <c r="B1837" s="13" t="s">
        <v>90</v>
      </c>
      <c r="C1837" s="13" t="s">
        <v>21</v>
      </c>
      <c r="D1837" s="13" t="s">
        <v>2</v>
      </c>
      <c r="E1837" s="26" t="s">
        <v>2</v>
      </c>
      <c r="F1837" s="26">
        <f t="shared" si="112"/>
        <v>1</v>
      </c>
      <c r="G1837" s="13">
        <v>12</v>
      </c>
      <c r="H1837" s="15">
        <v>0.20087843</v>
      </c>
      <c r="I1837" s="15">
        <v>3.6752840000000002E-2</v>
      </c>
      <c r="J1837" s="15">
        <f t="shared" si="113"/>
        <v>0.20087843</v>
      </c>
      <c r="K1837" s="15">
        <f t="shared" si="114"/>
        <v>1.8099547511312217E-4</v>
      </c>
      <c r="L1837" s="15">
        <f t="shared" si="115"/>
        <v>3.6358086877828052E-5</v>
      </c>
    </row>
    <row r="1838" spans="2:12" ht="15" customHeight="1">
      <c r="B1838" s="13" t="s">
        <v>90</v>
      </c>
      <c r="C1838" s="13" t="s">
        <v>22</v>
      </c>
      <c r="D1838" s="13" t="s">
        <v>2</v>
      </c>
      <c r="E1838" s="26" t="s">
        <v>2</v>
      </c>
      <c r="F1838" s="26">
        <f t="shared" si="112"/>
        <v>1</v>
      </c>
      <c r="G1838" s="13">
        <v>12</v>
      </c>
      <c r="H1838" s="15">
        <v>0.22400315000000001</v>
      </c>
      <c r="I1838" s="15">
        <v>6.4461710000000005E-2</v>
      </c>
      <c r="J1838" s="15">
        <f t="shared" si="113"/>
        <v>0.22400315000000001</v>
      </c>
      <c r="K1838" s="15">
        <f t="shared" si="114"/>
        <v>1.8099547511312217E-4</v>
      </c>
      <c r="L1838" s="15">
        <f t="shared" si="115"/>
        <v>4.0543556561085977E-5</v>
      </c>
    </row>
    <row r="1839" spans="2:12" ht="15" customHeight="1">
      <c r="B1839" s="13" t="s">
        <v>90</v>
      </c>
      <c r="C1839" s="13" t="s">
        <v>23</v>
      </c>
      <c r="D1839" s="13" t="s">
        <v>2</v>
      </c>
      <c r="E1839" s="26" t="s">
        <v>2</v>
      </c>
      <c r="F1839" s="26">
        <f t="shared" si="112"/>
        <v>1</v>
      </c>
      <c r="G1839" s="13">
        <v>12</v>
      </c>
      <c r="H1839" s="15">
        <v>0.24075403000000001</v>
      </c>
      <c r="I1839" s="15">
        <v>0.10495036000000001</v>
      </c>
      <c r="J1839" s="15">
        <f t="shared" si="113"/>
        <v>0.24075403000000001</v>
      </c>
      <c r="K1839" s="15">
        <f t="shared" si="114"/>
        <v>1.8099547511312217E-4</v>
      </c>
      <c r="L1839" s="15">
        <f t="shared" si="115"/>
        <v>4.3575390045248868E-5</v>
      </c>
    </row>
    <row r="1840" spans="2:12" ht="15" customHeight="1">
      <c r="B1840" s="13" t="s">
        <v>90</v>
      </c>
      <c r="C1840" s="13" t="s">
        <v>24</v>
      </c>
      <c r="D1840" s="13" t="s">
        <v>2</v>
      </c>
      <c r="E1840" s="26" t="s">
        <v>48</v>
      </c>
      <c r="F1840" s="26">
        <f t="shared" si="112"/>
        <v>2</v>
      </c>
      <c r="G1840" s="13">
        <v>12</v>
      </c>
      <c r="H1840" s="15">
        <v>0.26510131999999997</v>
      </c>
      <c r="I1840" s="15">
        <v>0.14891061999999999</v>
      </c>
      <c r="J1840" s="15">
        <f t="shared" si="113"/>
        <v>0.26510131999999997</v>
      </c>
      <c r="K1840" s="15">
        <f t="shared" si="114"/>
        <v>1.8099547511312217E-4</v>
      </c>
      <c r="L1840" s="15">
        <f t="shared" si="115"/>
        <v>4.7982139366515835E-5</v>
      </c>
    </row>
    <row r="1841" spans="2:12" ht="15" customHeight="1">
      <c r="B1841" s="13" t="s">
        <v>90</v>
      </c>
      <c r="C1841" s="13" t="s">
        <v>26</v>
      </c>
      <c r="D1841" s="13" t="s">
        <v>48</v>
      </c>
      <c r="E1841" s="26" t="s">
        <v>48</v>
      </c>
      <c r="F1841" s="26">
        <f t="shared" si="112"/>
        <v>4</v>
      </c>
      <c r="G1841" s="13">
        <v>24</v>
      </c>
      <c r="H1841" s="15">
        <v>0.58151684999999997</v>
      </c>
      <c r="I1841" s="15">
        <v>0.64336362999999996</v>
      </c>
      <c r="J1841" s="15">
        <f t="shared" si="113"/>
        <v>0.64336362999999996</v>
      </c>
      <c r="K1841" s="15">
        <f t="shared" si="114"/>
        <v>3.6199095022624434E-4</v>
      </c>
      <c r="L1841" s="15">
        <f t="shared" si="115"/>
        <v>2.3289181176470587E-4</v>
      </c>
    </row>
    <row r="1842" spans="2:12" ht="15" customHeight="1">
      <c r="B1842" s="13" t="s">
        <v>90</v>
      </c>
      <c r="C1842" s="13" t="s">
        <v>27</v>
      </c>
      <c r="D1842" s="13" t="s">
        <v>48</v>
      </c>
      <c r="E1842" s="26" t="s">
        <v>48</v>
      </c>
      <c r="F1842" s="26">
        <f t="shared" si="112"/>
        <v>4</v>
      </c>
      <c r="G1842" s="13">
        <v>24</v>
      </c>
      <c r="H1842" s="15">
        <v>0.54072401000000003</v>
      </c>
      <c r="I1842" s="15">
        <v>0.59117171000000002</v>
      </c>
      <c r="J1842" s="15">
        <f t="shared" si="113"/>
        <v>0.59117171000000002</v>
      </c>
      <c r="K1842" s="15">
        <f t="shared" si="114"/>
        <v>3.6199095022624434E-4</v>
      </c>
      <c r="L1842" s="15">
        <f t="shared" si="115"/>
        <v>2.1399880904977376E-4</v>
      </c>
    </row>
    <row r="1843" spans="2:12" ht="15" customHeight="1">
      <c r="B1843" s="13" t="s">
        <v>90</v>
      </c>
      <c r="C1843" s="13" t="s">
        <v>28</v>
      </c>
      <c r="D1843" s="13" t="s">
        <v>48</v>
      </c>
      <c r="E1843" s="26" t="s">
        <v>48</v>
      </c>
      <c r="F1843" s="26">
        <f t="shared" si="112"/>
        <v>4</v>
      </c>
      <c r="G1843" s="13">
        <v>24</v>
      </c>
      <c r="H1843" s="15">
        <v>0.50409181000000003</v>
      </c>
      <c r="I1843" s="15">
        <v>0.54487783000000001</v>
      </c>
      <c r="J1843" s="15">
        <f t="shared" si="113"/>
        <v>0.54487783000000001</v>
      </c>
      <c r="K1843" s="15">
        <f t="shared" si="114"/>
        <v>3.6199095022624434E-4</v>
      </c>
      <c r="L1843" s="15">
        <f t="shared" si="115"/>
        <v>1.9724084343891404E-4</v>
      </c>
    </row>
    <row r="1844" spans="2:12" ht="15" customHeight="1">
      <c r="B1844" s="13" t="s">
        <v>90</v>
      </c>
      <c r="C1844" s="13" t="s">
        <v>29</v>
      </c>
      <c r="D1844" s="13" t="s">
        <v>48</v>
      </c>
      <c r="E1844" s="26" t="s">
        <v>48</v>
      </c>
      <c r="F1844" s="26">
        <f t="shared" si="112"/>
        <v>4</v>
      </c>
      <c r="G1844" s="13">
        <v>24</v>
      </c>
      <c r="H1844" s="15">
        <v>0.46870676</v>
      </c>
      <c r="I1844" s="15">
        <v>0.50011165000000002</v>
      </c>
      <c r="J1844" s="15">
        <f t="shared" si="113"/>
        <v>0.50011165000000002</v>
      </c>
      <c r="K1844" s="15">
        <f t="shared" si="114"/>
        <v>3.6199095022624434E-4</v>
      </c>
      <c r="L1844" s="15">
        <f t="shared" si="115"/>
        <v>1.8103589140271492E-4</v>
      </c>
    </row>
    <row r="1845" spans="2:12" ht="15" customHeight="1">
      <c r="B1845" s="13" t="s">
        <v>90</v>
      </c>
      <c r="C1845" s="13" t="s">
        <v>30</v>
      </c>
      <c r="D1845" s="13" t="s">
        <v>48</v>
      </c>
      <c r="E1845" s="26" t="s">
        <v>48</v>
      </c>
      <c r="F1845" s="26">
        <f t="shared" si="112"/>
        <v>4</v>
      </c>
      <c r="G1845" s="13">
        <v>24</v>
      </c>
      <c r="H1845" s="15">
        <v>0.80408590999999996</v>
      </c>
      <c r="I1845" s="15">
        <v>1.1672259</v>
      </c>
      <c r="J1845" s="15">
        <f t="shared" si="113"/>
        <v>1.1672259</v>
      </c>
      <c r="K1845" s="15">
        <f t="shared" si="114"/>
        <v>3.6199095022624434E-4</v>
      </c>
      <c r="L1845" s="15">
        <f t="shared" si="115"/>
        <v>4.2252521266968328E-4</v>
      </c>
    </row>
    <row r="1846" spans="2:12" ht="15" customHeight="1">
      <c r="B1846" s="13" t="s">
        <v>90</v>
      </c>
      <c r="C1846" s="13" t="s">
        <v>31</v>
      </c>
      <c r="D1846" s="13" t="s">
        <v>2</v>
      </c>
      <c r="E1846" s="26" t="s">
        <v>2</v>
      </c>
      <c r="F1846" s="26">
        <f t="shared" si="112"/>
        <v>1</v>
      </c>
      <c r="G1846" s="13">
        <v>24</v>
      </c>
      <c r="H1846" s="15">
        <v>0.24727852</v>
      </c>
      <c r="I1846" s="15">
        <v>0.11002939</v>
      </c>
      <c r="J1846" s="15">
        <f t="shared" si="113"/>
        <v>0.24727852</v>
      </c>
      <c r="K1846" s="15">
        <f t="shared" si="114"/>
        <v>3.6199095022624434E-4</v>
      </c>
      <c r="L1846" s="15">
        <f t="shared" si="115"/>
        <v>8.9512586425339366E-5</v>
      </c>
    </row>
    <row r="1847" spans="2:12" ht="15" customHeight="1">
      <c r="B1847" s="13" t="s">
        <v>90</v>
      </c>
      <c r="C1847" s="13" t="s">
        <v>32</v>
      </c>
      <c r="D1847" s="13" t="s">
        <v>2</v>
      </c>
      <c r="E1847" s="26" t="s">
        <v>2</v>
      </c>
      <c r="F1847" s="26">
        <f t="shared" si="112"/>
        <v>1</v>
      </c>
      <c r="G1847" s="13">
        <v>24</v>
      </c>
      <c r="H1847" s="15">
        <v>0.23211760000000001</v>
      </c>
      <c r="I1847" s="15">
        <v>7.5398729999999997E-2</v>
      </c>
      <c r="J1847" s="15">
        <f t="shared" si="113"/>
        <v>0.23211760000000001</v>
      </c>
      <c r="K1847" s="15">
        <f t="shared" si="114"/>
        <v>3.6199095022624434E-4</v>
      </c>
      <c r="L1847" s="15">
        <f t="shared" si="115"/>
        <v>8.4024470588235298E-5</v>
      </c>
    </row>
    <row r="1848" spans="2:12" ht="15" customHeight="1">
      <c r="B1848" s="13" t="s">
        <v>90</v>
      </c>
      <c r="C1848" s="13" t="s">
        <v>33</v>
      </c>
      <c r="D1848" s="13" t="s">
        <v>2</v>
      </c>
      <c r="E1848" s="26" t="s">
        <v>2</v>
      </c>
      <c r="F1848" s="26">
        <f t="shared" si="112"/>
        <v>1</v>
      </c>
      <c r="G1848" s="13">
        <v>24</v>
      </c>
      <c r="H1848" s="15">
        <v>0.22463994000000001</v>
      </c>
      <c r="I1848" s="15">
        <v>5.821602E-2</v>
      </c>
      <c r="J1848" s="15">
        <f t="shared" si="113"/>
        <v>0.22463994000000001</v>
      </c>
      <c r="K1848" s="15">
        <f t="shared" si="114"/>
        <v>3.6199095022624434E-4</v>
      </c>
      <c r="L1848" s="15">
        <f t="shared" si="115"/>
        <v>8.1317625339366519E-5</v>
      </c>
    </row>
    <row r="1849" spans="2:12" ht="15" customHeight="1">
      <c r="B1849" s="13" t="s">
        <v>90</v>
      </c>
      <c r="C1849" s="13" t="s">
        <v>34</v>
      </c>
      <c r="D1849" s="13" t="s">
        <v>2</v>
      </c>
      <c r="E1849" s="26" t="s">
        <v>2</v>
      </c>
      <c r="F1849" s="26">
        <f t="shared" si="112"/>
        <v>1</v>
      </c>
      <c r="G1849" s="13">
        <v>24</v>
      </c>
      <c r="H1849" s="15">
        <v>0.19565771000000001</v>
      </c>
      <c r="I1849" s="15">
        <v>1.0158500000000001E-2</v>
      </c>
      <c r="J1849" s="15">
        <f t="shared" si="113"/>
        <v>0.19565771000000001</v>
      </c>
      <c r="K1849" s="15">
        <f t="shared" si="114"/>
        <v>3.6199095022624434E-4</v>
      </c>
      <c r="L1849" s="15">
        <f t="shared" si="115"/>
        <v>7.0826320361990953E-5</v>
      </c>
    </row>
    <row r="1850" spans="2:12" ht="15" customHeight="1">
      <c r="B1850" s="13" t="s">
        <v>90</v>
      </c>
      <c r="C1850" s="13" t="s">
        <v>35</v>
      </c>
      <c r="D1850" s="13" t="s">
        <v>2</v>
      </c>
      <c r="E1850" s="26" t="s">
        <v>2</v>
      </c>
      <c r="F1850" s="26">
        <f t="shared" si="112"/>
        <v>1</v>
      </c>
      <c r="G1850" s="13">
        <v>24</v>
      </c>
      <c r="H1850" s="15">
        <v>0.21865651999999999</v>
      </c>
      <c r="I1850" s="15">
        <v>3.7732969999999998E-2</v>
      </c>
      <c r="J1850" s="15">
        <f t="shared" si="113"/>
        <v>0.21865651999999999</v>
      </c>
      <c r="K1850" s="15">
        <f t="shared" si="114"/>
        <v>3.6199095022624434E-4</v>
      </c>
      <c r="L1850" s="15">
        <f t="shared" si="115"/>
        <v>7.9151681447963801E-5</v>
      </c>
    </row>
    <row r="1851" spans="2:12" ht="15" customHeight="1">
      <c r="B1851" s="13" t="s">
        <v>90</v>
      </c>
      <c r="C1851" s="13" t="s">
        <v>36</v>
      </c>
      <c r="D1851" s="13" t="s">
        <v>2</v>
      </c>
      <c r="E1851" s="26" t="s">
        <v>2</v>
      </c>
      <c r="F1851" s="26">
        <f t="shared" si="112"/>
        <v>1</v>
      </c>
      <c r="G1851" s="13">
        <v>24</v>
      </c>
      <c r="H1851" s="15">
        <v>0.23537855999999999</v>
      </c>
      <c r="I1851" s="15">
        <v>7.7658279999999996E-2</v>
      </c>
      <c r="J1851" s="15">
        <f t="shared" si="113"/>
        <v>0.23537855999999999</v>
      </c>
      <c r="K1851" s="15">
        <f t="shared" si="114"/>
        <v>3.6199095022624434E-4</v>
      </c>
      <c r="L1851" s="15">
        <f t="shared" si="115"/>
        <v>8.5204908597285062E-5</v>
      </c>
    </row>
    <row r="1852" spans="2:12" ht="15" customHeight="1">
      <c r="B1852" s="13" t="s">
        <v>90</v>
      </c>
      <c r="C1852" s="13" t="s">
        <v>37</v>
      </c>
      <c r="D1852" s="13" t="s">
        <v>2</v>
      </c>
      <c r="E1852" s="26" t="s">
        <v>2</v>
      </c>
      <c r="F1852" s="26">
        <f t="shared" si="112"/>
        <v>1</v>
      </c>
      <c r="G1852" s="13">
        <v>24</v>
      </c>
      <c r="H1852" s="15">
        <v>0.25954740999999998</v>
      </c>
      <c r="I1852" s="15">
        <v>0.12099688</v>
      </c>
      <c r="J1852" s="15">
        <f t="shared" si="113"/>
        <v>0.25954740999999998</v>
      </c>
      <c r="K1852" s="15">
        <f t="shared" si="114"/>
        <v>3.6199095022624434E-4</v>
      </c>
      <c r="L1852" s="15">
        <f t="shared" si="115"/>
        <v>9.395381357466063E-5</v>
      </c>
    </row>
    <row r="1853" spans="2:12" ht="15" customHeight="1">
      <c r="B1853" s="13" t="s">
        <v>90</v>
      </c>
      <c r="C1853" s="13" t="s">
        <v>38</v>
      </c>
      <c r="D1853" s="13" t="s">
        <v>2</v>
      </c>
      <c r="E1853" s="26" t="s">
        <v>2</v>
      </c>
      <c r="F1853" s="26">
        <f t="shared" si="112"/>
        <v>1</v>
      </c>
      <c r="G1853" s="13">
        <v>24</v>
      </c>
      <c r="H1853" s="15">
        <v>-0.68313327000000001</v>
      </c>
      <c r="I1853" s="15">
        <v>-1.26546403</v>
      </c>
      <c r="J1853" s="15">
        <f t="shared" si="113"/>
        <v>-0.68313327000000001</v>
      </c>
      <c r="K1853" s="15">
        <f t="shared" si="114"/>
        <v>3.6199095022624434E-4</v>
      </c>
      <c r="L1853" s="15">
        <f t="shared" si="115"/>
        <v>-2.4728806153846152E-4</v>
      </c>
    </row>
    <row r="1854" spans="2:12" ht="15" customHeight="1">
      <c r="B1854" s="13" t="s">
        <v>91</v>
      </c>
      <c r="C1854" s="13" t="s">
        <v>53</v>
      </c>
      <c r="D1854" s="13" t="s">
        <v>2</v>
      </c>
      <c r="E1854" s="26" t="s">
        <v>2</v>
      </c>
      <c r="F1854" s="26">
        <f t="shared" si="112"/>
        <v>1</v>
      </c>
      <c r="G1854" s="13">
        <v>12</v>
      </c>
      <c r="H1854" s="15">
        <v>0.30225913999999998</v>
      </c>
      <c r="I1854" s="15">
        <v>0.13666648000000001</v>
      </c>
      <c r="J1854" s="15">
        <f t="shared" si="113"/>
        <v>0.30225913999999998</v>
      </c>
      <c r="K1854" s="15">
        <f t="shared" si="114"/>
        <v>1.8099547511312217E-4</v>
      </c>
      <c r="L1854" s="15">
        <f t="shared" si="115"/>
        <v>5.4707536651583709E-5</v>
      </c>
    </row>
    <row r="1855" spans="2:12" ht="15" customHeight="1">
      <c r="B1855" s="13" t="s">
        <v>91</v>
      </c>
      <c r="C1855" s="13" t="s">
        <v>1</v>
      </c>
      <c r="D1855" s="13" t="s">
        <v>2</v>
      </c>
      <c r="E1855" s="26" t="s">
        <v>2</v>
      </c>
      <c r="F1855" s="26">
        <f t="shared" si="112"/>
        <v>1</v>
      </c>
      <c r="G1855" s="13">
        <v>12</v>
      </c>
      <c r="H1855" s="15">
        <v>0.28493813000000001</v>
      </c>
      <c r="I1855" s="15">
        <v>0.10959505</v>
      </c>
      <c r="J1855" s="15">
        <f t="shared" si="113"/>
        <v>0.28493813000000001</v>
      </c>
      <c r="K1855" s="15">
        <f t="shared" si="114"/>
        <v>1.8099547511312217E-4</v>
      </c>
      <c r="L1855" s="15">
        <f t="shared" si="115"/>
        <v>5.157251221719457E-5</v>
      </c>
    </row>
    <row r="1856" spans="2:12" ht="15" customHeight="1">
      <c r="B1856" s="13" t="s">
        <v>91</v>
      </c>
      <c r="C1856" s="13" t="s">
        <v>3</v>
      </c>
      <c r="D1856" s="13" t="s">
        <v>2</v>
      </c>
      <c r="E1856" s="26" t="s">
        <v>2</v>
      </c>
      <c r="F1856" s="26">
        <f t="shared" si="112"/>
        <v>1</v>
      </c>
      <c r="G1856" s="13">
        <v>12</v>
      </c>
      <c r="H1856" s="15">
        <v>0.2231445</v>
      </c>
      <c r="I1856" s="15">
        <v>1.7931229999999999E-2</v>
      </c>
      <c r="J1856" s="15">
        <f t="shared" si="113"/>
        <v>0.2231445</v>
      </c>
      <c r="K1856" s="15">
        <f t="shared" si="114"/>
        <v>1.8099547511312217E-4</v>
      </c>
      <c r="L1856" s="15">
        <f t="shared" si="115"/>
        <v>4.0388144796380086E-5</v>
      </c>
    </row>
    <row r="1857" spans="2:12" ht="15" customHeight="1">
      <c r="B1857" s="13" t="s">
        <v>91</v>
      </c>
      <c r="C1857" s="13" t="s">
        <v>4</v>
      </c>
      <c r="D1857" s="13" t="s">
        <v>2</v>
      </c>
      <c r="E1857" s="26" t="s">
        <v>2</v>
      </c>
      <c r="F1857" s="26">
        <f t="shared" si="112"/>
        <v>1</v>
      </c>
      <c r="G1857" s="13">
        <v>12</v>
      </c>
      <c r="H1857" s="15">
        <v>0.17907031000000001</v>
      </c>
      <c r="I1857" s="15">
        <v>-3.670557E-2</v>
      </c>
      <c r="J1857" s="15">
        <f t="shared" si="113"/>
        <v>0.17907031000000001</v>
      </c>
      <c r="K1857" s="15">
        <f t="shared" si="114"/>
        <v>1.8099547511312217E-4</v>
      </c>
      <c r="L1857" s="15">
        <f t="shared" si="115"/>
        <v>3.2410915837104074E-5</v>
      </c>
    </row>
    <row r="1858" spans="2:12" ht="15" customHeight="1">
      <c r="B1858" s="13" t="s">
        <v>91</v>
      </c>
      <c r="C1858" s="13" t="s">
        <v>5</v>
      </c>
      <c r="D1858" s="13" t="s">
        <v>2</v>
      </c>
      <c r="E1858" s="26" t="s">
        <v>2</v>
      </c>
      <c r="F1858" s="26">
        <f t="shared" si="112"/>
        <v>1</v>
      </c>
      <c r="G1858" s="13">
        <v>12</v>
      </c>
      <c r="H1858" s="15">
        <v>0.16754114000000001</v>
      </c>
      <c r="I1858" s="15">
        <v>-2.7990770000000002E-2</v>
      </c>
      <c r="J1858" s="15">
        <f t="shared" si="113"/>
        <v>0.16754114000000001</v>
      </c>
      <c r="K1858" s="15">
        <f t="shared" si="114"/>
        <v>1.8099547511312217E-4</v>
      </c>
      <c r="L1858" s="15">
        <f t="shared" si="115"/>
        <v>3.0324188235294119E-5</v>
      </c>
    </row>
    <row r="1859" spans="2:12" ht="15" customHeight="1">
      <c r="B1859" s="13" t="s">
        <v>91</v>
      </c>
      <c r="C1859" s="13" t="s">
        <v>7</v>
      </c>
      <c r="D1859" s="13" t="s">
        <v>2</v>
      </c>
      <c r="E1859" s="26" t="s">
        <v>2</v>
      </c>
      <c r="F1859" s="26">
        <f t="shared" si="112"/>
        <v>1</v>
      </c>
      <c r="G1859" s="13">
        <v>12</v>
      </c>
      <c r="H1859" s="15">
        <v>-0.43759095999999997</v>
      </c>
      <c r="I1859" s="15">
        <v>-0.79452352000000004</v>
      </c>
      <c r="J1859" s="15">
        <f t="shared" si="113"/>
        <v>-0.43759095999999997</v>
      </c>
      <c r="K1859" s="15">
        <f t="shared" si="114"/>
        <v>1.8099547511312217E-4</v>
      </c>
      <c r="L1859" s="15">
        <f t="shared" si="115"/>
        <v>-7.9201983710407229E-5</v>
      </c>
    </row>
    <row r="1860" spans="2:12" ht="15" customHeight="1">
      <c r="B1860" s="13" t="s">
        <v>91</v>
      </c>
      <c r="C1860" s="13" t="s">
        <v>8</v>
      </c>
      <c r="D1860" s="13" t="s">
        <v>2</v>
      </c>
      <c r="E1860" s="26" t="s">
        <v>2</v>
      </c>
      <c r="F1860" s="26">
        <f t="shared" si="112"/>
        <v>1</v>
      </c>
      <c r="G1860" s="13">
        <v>12</v>
      </c>
      <c r="H1860" s="15">
        <v>-0.35833870000000001</v>
      </c>
      <c r="I1860" s="15">
        <v>-1.40033144</v>
      </c>
      <c r="J1860" s="15">
        <f t="shared" si="113"/>
        <v>-0.35833870000000001</v>
      </c>
      <c r="K1860" s="15">
        <f t="shared" si="114"/>
        <v>1.8099547511312217E-4</v>
      </c>
      <c r="L1860" s="15">
        <f t="shared" si="115"/>
        <v>-6.4857683257918552E-5</v>
      </c>
    </row>
    <row r="1861" spans="2:12" ht="15" customHeight="1">
      <c r="B1861" s="13" t="s">
        <v>91</v>
      </c>
      <c r="C1861" s="13" t="s">
        <v>9</v>
      </c>
      <c r="D1861" s="13" t="s">
        <v>2</v>
      </c>
      <c r="E1861" s="26" t="s">
        <v>2</v>
      </c>
      <c r="F1861" s="26">
        <f t="shared" ref="F1861:F1924" si="116">IF(AND(D1861="Check",E1861="Check"),1, IF(AND(D1861="Check",E1861="Raise"),2, IF(AND(D1861="Raise",E1861="Check"),3, IF(AND(D1861="Raise",E1861="Raise"),4,"Error"))))</f>
        <v>1</v>
      </c>
      <c r="G1861" s="13">
        <v>12</v>
      </c>
      <c r="H1861" s="15">
        <v>-0.34991864</v>
      </c>
      <c r="I1861" s="15">
        <v>-1.4182399400000001</v>
      </c>
      <c r="J1861" s="15">
        <f t="shared" ref="J1861:J1924" si="117">MAX(H1861:I1861)</f>
        <v>-0.34991864</v>
      </c>
      <c r="K1861" s="15">
        <f t="shared" ref="K1861:K1924" si="118">G1861/SUM(G$4:G$5086)</f>
        <v>1.8099547511312217E-4</v>
      </c>
      <c r="L1861" s="15">
        <f t="shared" ref="L1861:L1924" si="119">K1861*J1861</f>
        <v>-6.3333690497737559E-5</v>
      </c>
    </row>
    <row r="1862" spans="2:12" ht="15" customHeight="1">
      <c r="B1862" s="13" t="s">
        <v>91</v>
      </c>
      <c r="C1862" s="13" t="s">
        <v>10</v>
      </c>
      <c r="D1862" s="13" t="s">
        <v>2</v>
      </c>
      <c r="E1862" s="26" t="s">
        <v>2</v>
      </c>
      <c r="F1862" s="26">
        <f t="shared" si="116"/>
        <v>1</v>
      </c>
      <c r="G1862" s="13">
        <v>12</v>
      </c>
      <c r="H1862" s="15">
        <v>-0.32232493000000001</v>
      </c>
      <c r="I1862" s="15">
        <v>-1.39768968</v>
      </c>
      <c r="J1862" s="15">
        <f t="shared" si="117"/>
        <v>-0.32232493000000001</v>
      </c>
      <c r="K1862" s="15">
        <f t="shared" si="118"/>
        <v>1.8099547511312217E-4</v>
      </c>
      <c r="L1862" s="15">
        <f t="shared" si="119"/>
        <v>-5.8339353846153846E-5</v>
      </c>
    </row>
    <row r="1863" spans="2:12" ht="15" customHeight="1">
      <c r="B1863" s="13" t="s">
        <v>91</v>
      </c>
      <c r="C1863" s="13" t="s">
        <v>11</v>
      </c>
      <c r="D1863" s="13" t="s">
        <v>2</v>
      </c>
      <c r="E1863" s="26" t="s">
        <v>2</v>
      </c>
      <c r="F1863" s="26">
        <f t="shared" si="116"/>
        <v>1</v>
      </c>
      <c r="G1863" s="13">
        <v>12</v>
      </c>
      <c r="H1863" s="15">
        <v>-0.27601734999999999</v>
      </c>
      <c r="I1863" s="15">
        <v>-1.3631115600000001</v>
      </c>
      <c r="J1863" s="15">
        <f t="shared" si="117"/>
        <v>-0.27601734999999999</v>
      </c>
      <c r="K1863" s="15">
        <f t="shared" si="118"/>
        <v>1.8099547511312217E-4</v>
      </c>
      <c r="L1863" s="15">
        <f t="shared" si="119"/>
        <v>-4.995789140271493E-5</v>
      </c>
    </row>
    <row r="1864" spans="2:12" ht="15" customHeight="1">
      <c r="B1864" s="13" t="s">
        <v>91</v>
      </c>
      <c r="C1864" s="13" t="s">
        <v>12</v>
      </c>
      <c r="D1864" s="13" t="s">
        <v>2</v>
      </c>
      <c r="E1864" s="26" t="s">
        <v>2</v>
      </c>
      <c r="F1864" s="26">
        <f t="shared" si="116"/>
        <v>1</v>
      </c>
      <c r="G1864" s="13">
        <v>12</v>
      </c>
      <c r="H1864" s="15">
        <v>-0.27823263999999998</v>
      </c>
      <c r="I1864" s="15">
        <v>-1.3554649700000001</v>
      </c>
      <c r="J1864" s="15">
        <f t="shared" si="117"/>
        <v>-0.27823263999999998</v>
      </c>
      <c r="K1864" s="15">
        <f t="shared" si="118"/>
        <v>1.8099547511312217E-4</v>
      </c>
      <c r="L1864" s="15">
        <f t="shared" si="119"/>
        <v>-5.0358848868778276E-5</v>
      </c>
    </row>
    <row r="1865" spans="2:12" ht="15" customHeight="1">
      <c r="B1865" s="13" t="s">
        <v>91</v>
      </c>
      <c r="C1865" s="13" t="s">
        <v>13</v>
      </c>
      <c r="D1865" s="13" t="s">
        <v>2</v>
      </c>
      <c r="E1865" s="26" t="s">
        <v>2</v>
      </c>
      <c r="F1865" s="26">
        <f t="shared" si="116"/>
        <v>1</v>
      </c>
      <c r="G1865" s="13">
        <v>12</v>
      </c>
      <c r="H1865" s="15">
        <v>-0.29328495999999998</v>
      </c>
      <c r="I1865" s="15">
        <v>-1.36567946</v>
      </c>
      <c r="J1865" s="15">
        <f t="shared" si="117"/>
        <v>-0.29328495999999998</v>
      </c>
      <c r="K1865" s="15">
        <f t="shared" si="118"/>
        <v>1.8099547511312217E-4</v>
      </c>
      <c r="L1865" s="15">
        <f t="shared" si="119"/>
        <v>-5.3083250678733027E-5</v>
      </c>
    </row>
    <row r="1866" spans="2:12" ht="15" customHeight="1">
      <c r="B1866" s="13" t="s">
        <v>91</v>
      </c>
      <c r="C1866" s="13" t="s">
        <v>14</v>
      </c>
      <c r="D1866" s="13" t="s">
        <v>2</v>
      </c>
      <c r="E1866" s="26" t="s">
        <v>2</v>
      </c>
      <c r="F1866" s="26">
        <f t="shared" si="116"/>
        <v>1</v>
      </c>
      <c r="G1866" s="13">
        <v>12</v>
      </c>
      <c r="H1866" s="15">
        <v>0.30189029000000001</v>
      </c>
      <c r="I1866" s="15">
        <v>0.13562279999999999</v>
      </c>
      <c r="J1866" s="15">
        <f t="shared" si="117"/>
        <v>0.30189029000000001</v>
      </c>
      <c r="K1866" s="15">
        <f t="shared" si="118"/>
        <v>1.8099547511312217E-4</v>
      </c>
      <c r="L1866" s="15">
        <f t="shared" si="119"/>
        <v>5.4640776470588237E-5</v>
      </c>
    </row>
    <row r="1867" spans="2:12" ht="15" customHeight="1">
      <c r="B1867" s="13" t="s">
        <v>91</v>
      </c>
      <c r="C1867" s="13" t="s">
        <v>40</v>
      </c>
      <c r="D1867" s="13" t="s">
        <v>2</v>
      </c>
      <c r="E1867" s="26" t="s">
        <v>2</v>
      </c>
      <c r="F1867" s="26">
        <f t="shared" si="116"/>
        <v>1</v>
      </c>
      <c r="G1867" s="13">
        <v>12</v>
      </c>
      <c r="H1867" s="15">
        <v>0.28577607999999999</v>
      </c>
      <c r="I1867" s="15">
        <v>0.10989831</v>
      </c>
      <c r="J1867" s="15">
        <f t="shared" si="117"/>
        <v>0.28577607999999999</v>
      </c>
      <c r="K1867" s="15">
        <f t="shared" si="118"/>
        <v>1.8099547511312217E-4</v>
      </c>
      <c r="L1867" s="15">
        <f t="shared" si="119"/>
        <v>5.1724177375565605E-5</v>
      </c>
    </row>
    <row r="1868" spans="2:12" ht="15" customHeight="1">
      <c r="B1868" s="13" t="s">
        <v>91</v>
      </c>
      <c r="C1868" s="13" t="s">
        <v>15</v>
      </c>
      <c r="D1868" s="13" t="s">
        <v>2</v>
      </c>
      <c r="E1868" s="26" t="s">
        <v>2</v>
      </c>
      <c r="F1868" s="26">
        <f t="shared" si="116"/>
        <v>1</v>
      </c>
      <c r="G1868" s="13">
        <v>12</v>
      </c>
      <c r="H1868" s="15">
        <v>0.22419048</v>
      </c>
      <c r="I1868" s="15">
        <v>1.8593510000000001E-2</v>
      </c>
      <c r="J1868" s="15">
        <f t="shared" si="117"/>
        <v>0.22419048</v>
      </c>
      <c r="K1868" s="15">
        <f t="shared" si="118"/>
        <v>1.8099547511312217E-4</v>
      </c>
      <c r="L1868" s="15">
        <f t="shared" si="119"/>
        <v>4.0577462443438911E-5</v>
      </c>
    </row>
    <row r="1869" spans="2:12" ht="15" customHeight="1">
      <c r="B1869" s="13" t="s">
        <v>91</v>
      </c>
      <c r="C1869" s="13" t="s">
        <v>16</v>
      </c>
      <c r="D1869" s="13" t="s">
        <v>2</v>
      </c>
      <c r="E1869" s="26" t="s">
        <v>2</v>
      </c>
      <c r="F1869" s="26">
        <f t="shared" si="116"/>
        <v>1</v>
      </c>
      <c r="G1869" s="13">
        <v>12</v>
      </c>
      <c r="H1869" s="15">
        <v>0.18017660999999999</v>
      </c>
      <c r="I1869" s="15">
        <v>-3.5946609999999997E-2</v>
      </c>
      <c r="J1869" s="15">
        <f t="shared" si="117"/>
        <v>0.18017660999999999</v>
      </c>
      <c r="K1869" s="15">
        <f t="shared" si="118"/>
        <v>1.8099547511312217E-4</v>
      </c>
      <c r="L1869" s="15">
        <f t="shared" si="119"/>
        <v>3.2611151131221717E-5</v>
      </c>
    </row>
    <row r="1870" spans="2:12" ht="15" customHeight="1">
      <c r="B1870" s="13" t="s">
        <v>91</v>
      </c>
      <c r="C1870" s="13" t="s">
        <v>17</v>
      </c>
      <c r="D1870" s="13" t="s">
        <v>2</v>
      </c>
      <c r="E1870" s="26" t="s">
        <v>2</v>
      </c>
      <c r="F1870" s="26">
        <f t="shared" si="116"/>
        <v>1</v>
      </c>
      <c r="G1870" s="13">
        <v>12</v>
      </c>
      <c r="H1870" s="15">
        <v>0.16860728</v>
      </c>
      <c r="I1870" s="15">
        <v>-2.7241939999999999E-2</v>
      </c>
      <c r="J1870" s="15">
        <f t="shared" si="117"/>
        <v>0.16860728</v>
      </c>
      <c r="K1870" s="15">
        <f t="shared" si="118"/>
        <v>1.8099547511312217E-4</v>
      </c>
      <c r="L1870" s="15">
        <f t="shared" si="119"/>
        <v>3.051715475113122E-5</v>
      </c>
    </row>
    <row r="1871" spans="2:12" ht="15" customHeight="1">
      <c r="B1871" s="13" t="s">
        <v>91</v>
      </c>
      <c r="C1871" s="13" t="s">
        <v>18</v>
      </c>
      <c r="D1871" s="13" t="s">
        <v>2</v>
      </c>
      <c r="E1871" s="26" t="s">
        <v>2</v>
      </c>
      <c r="F1871" s="26">
        <f t="shared" si="116"/>
        <v>1</v>
      </c>
      <c r="G1871" s="13">
        <v>12</v>
      </c>
      <c r="H1871" s="15">
        <v>-0.27520460000000002</v>
      </c>
      <c r="I1871" s="15">
        <v>-0.48121166999999998</v>
      </c>
      <c r="J1871" s="15">
        <f t="shared" si="117"/>
        <v>-0.27520460000000002</v>
      </c>
      <c r="K1871" s="15">
        <f t="shared" si="118"/>
        <v>1.8099547511312217E-4</v>
      </c>
      <c r="L1871" s="15">
        <f t="shared" si="119"/>
        <v>-4.9810787330316746E-5</v>
      </c>
    </row>
    <row r="1872" spans="2:12" ht="15" customHeight="1">
      <c r="B1872" s="13" t="s">
        <v>91</v>
      </c>
      <c r="C1872" s="13" t="s">
        <v>20</v>
      </c>
      <c r="D1872" s="13" t="s">
        <v>2</v>
      </c>
      <c r="E1872" s="26" t="s">
        <v>2</v>
      </c>
      <c r="F1872" s="26">
        <f t="shared" si="116"/>
        <v>1</v>
      </c>
      <c r="G1872" s="13">
        <v>12</v>
      </c>
      <c r="H1872" s="15">
        <v>-0.35954164</v>
      </c>
      <c r="I1872" s="15">
        <v>-1.4021903</v>
      </c>
      <c r="J1872" s="15">
        <f t="shared" si="117"/>
        <v>-0.35954164</v>
      </c>
      <c r="K1872" s="15">
        <f t="shared" si="118"/>
        <v>1.8099547511312217E-4</v>
      </c>
      <c r="L1872" s="15">
        <f t="shared" si="119"/>
        <v>-6.5075409954751132E-5</v>
      </c>
    </row>
    <row r="1873" spans="2:12" ht="15" customHeight="1">
      <c r="B1873" s="13" t="s">
        <v>91</v>
      </c>
      <c r="C1873" s="13" t="s">
        <v>21</v>
      </c>
      <c r="D1873" s="13" t="s">
        <v>2</v>
      </c>
      <c r="E1873" s="26" t="s">
        <v>2</v>
      </c>
      <c r="F1873" s="26">
        <f t="shared" si="116"/>
        <v>1</v>
      </c>
      <c r="G1873" s="13">
        <v>12</v>
      </c>
      <c r="H1873" s="15">
        <v>-0.35112279000000002</v>
      </c>
      <c r="I1873" s="15">
        <v>-1.42008863</v>
      </c>
      <c r="J1873" s="15">
        <f t="shared" si="117"/>
        <v>-0.35112279000000002</v>
      </c>
      <c r="K1873" s="15">
        <f t="shared" si="118"/>
        <v>1.8099547511312217E-4</v>
      </c>
      <c r="L1873" s="15">
        <f t="shared" si="119"/>
        <v>-6.3551636199095021E-5</v>
      </c>
    </row>
    <row r="1874" spans="2:12" ht="15" customHeight="1">
      <c r="B1874" s="13" t="s">
        <v>91</v>
      </c>
      <c r="C1874" s="13" t="s">
        <v>22</v>
      </c>
      <c r="D1874" s="13" t="s">
        <v>2</v>
      </c>
      <c r="E1874" s="26" t="s">
        <v>2</v>
      </c>
      <c r="F1874" s="26">
        <f t="shared" si="116"/>
        <v>1</v>
      </c>
      <c r="G1874" s="13">
        <v>12</v>
      </c>
      <c r="H1874" s="15">
        <v>-0.32396633000000002</v>
      </c>
      <c r="I1874" s="15">
        <v>-1.3999729299999999</v>
      </c>
      <c r="J1874" s="15">
        <f t="shared" si="117"/>
        <v>-0.32396633000000002</v>
      </c>
      <c r="K1874" s="15">
        <f t="shared" si="118"/>
        <v>1.8099547511312217E-4</v>
      </c>
      <c r="L1874" s="15">
        <f t="shared" si="119"/>
        <v>-5.8636439819004525E-5</v>
      </c>
    </row>
    <row r="1875" spans="2:12" ht="15" customHeight="1">
      <c r="B1875" s="13" t="s">
        <v>91</v>
      </c>
      <c r="C1875" s="13" t="s">
        <v>23</v>
      </c>
      <c r="D1875" s="13" t="s">
        <v>2</v>
      </c>
      <c r="E1875" s="26" t="s">
        <v>2</v>
      </c>
      <c r="F1875" s="26">
        <f t="shared" si="116"/>
        <v>1</v>
      </c>
      <c r="G1875" s="13">
        <v>12</v>
      </c>
      <c r="H1875" s="15">
        <v>-0.28737824000000001</v>
      </c>
      <c r="I1875" s="15">
        <v>-1.3751217099999999</v>
      </c>
      <c r="J1875" s="15">
        <f t="shared" si="117"/>
        <v>-0.28737824000000001</v>
      </c>
      <c r="K1875" s="15">
        <f t="shared" si="118"/>
        <v>1.8099547511312217E-4</v>
      </c>
      <c r="L1875" s="15">
        <f t="shared" si="119"/>
        <v>-5.2014161085972849E-5</v>
      </c>
    </row>
    <row r="1876" spans="2:12" ht="15" customHeight="1">
      <c r="B1876" s="13" t="s">
        <v>91</v>
      </c>
      <c r="C1876" s="13" t="s">
        <v>24</v>
      </c>
      <c r="D1876" s="13" t="s">
        <v>2</v>
      </c>
      <c r="E1876" s="26" t="s">
        <v>2</v>
      </c>
      <c r="F1876" s="26">
        <f t="shared" si="116"/>
        <v>1</v>
      </c>
      <c r="G1876" s="13">
        <v>12</v>
      </c>
      <c r="H1876" s="15">
        <v>-0.26759154000000002</v>
      </c>
      <c r="I1876" s="15">
        <v>-1.3454581699999999</v>
      </c>
      <c r="J1876" s="15">
        <f t="shared" si="117"/>
        <v>-0.26759154000000002</v>
      </c>
      <c r="K1876" s="15">
        <f t="shared" si="118"/>
        <v>1.8099547511312217E-4</v>
      </c>
      <c r="L1876" s="15">
        <f t="shared" si="119"/>
        <v>-4.8432857918552036E-5</v>
      </c>
    </row>
    <row r="1877" spans="2:12" ht="15" customHeight="1">
      <c r="B1877" s="13" t="s">
        <v>91</v>
      </c>
      <c r="C1877" s="13" t="s">
        <v>25</v>
      </c>
      <c r="D1877" s="13" t="s">
        <v>2</v>
      </c>
      <c r="E1877" s="26" t="s">
        <v>2</v>
      </c>
      <c r="F1877" s="26">
        <f t="shared" si="116"/>
        <v>1</v>
      </c>
      <c r="G1877" s="13">
        <v>12</v>
      </c>
      <c r="H1877" s="15">
        <v>-0.29302318999999999</v>
      </c>
      <c r="I1877" s="15">
        <v>-1.36600484</v>
      </c>
      <c r="J1877" s="15">
        <f t="shared" si="117"/>
        <v>-0.29302318999999999</v>
      </c>
      <c r="K1877" s="15">
        <f t="shared" si="118"/>
        <v>1.8099547511312217E-4</v>
      </c>
      <c r="L1877" s="15">
        <f t="shared" si="119"/>
        <v>-5.3035871493212668E-5</v>
      </c>
    </row>
    <row r="1878" spans="2:12" ht="15" customHeight="1">
      <c r="B1878" s="13" t="s">
        <v>91</v>
      </c>
      <c r="C1878" s="13" t="s">
        <v>26</v>
      </c>
      <c r="D1878" s="13" t="s">
        <v>2</v>
      </c>
      <c r="E1878" s="26" t="s">
        <v>2</v>
      </c>
      <c r="F1878" s="26">
        <f t="shared" si="116"/>
        <v>1</v>
      </c>
      <c r="G1878" s="13">
        <v>24</v>
      </c>
      <c r="H1878" s="15">
        <v>0.28104689999999999</v>
      </c>
      <c r="I1878" s="15">
        <v>9.228364E-2</v>
      </c>
      <c r="J1878" s="15">
        <f t="shared" si="117"/>
        <v>0.28104689999999999</v>
      </c>
      <c r="K1878" s="15">
        <f t="shared" si="118"/>
        <v>3.6199095022624434E-4</v>
      </c>
      <c r="L1878" s="15">
        <f t="shared" si="119"/>
        <v>1.0173643438914026E-4</v>
      </c>
    </row>
    <row r="1879" spans="2:12" ht="15" customHeight="1">
      <c r="B1879" s="13" t="s">
        <v>91</v>
      </c>
      <c r="C1879" s="13" t="s">
        <v>27</v>
      </c>
      <c r="D1879" s="13" t="s">
        <v>2</v>
      </c>
      <c r="E1879" s="26" t="s">
        <v>2</v>
      </c>
      <c r="F1879" s="26">
        <f t="shared" si="116"/>
        <v>1</v>
      </c>
      <c r="G1879" s="13">
        <v>24</v>
      </c>
      <c r="H1879" s="15">
        <v>0.26607113999999998</v>
      </c>
      <c r="I1879" s="15">
        <v>6.7457810000000007E-2</v>
      </c>
      <c r="J1879" s="15">
        <f t="shared" si="117"/>
        <v>0.26607113999999998</v>
      </c>
      <c r="K1879" s="15">
        <f t="shared" si="118"/>
        <v>3.6199095022624434E-4</v>
      </c>
      <c r="L1879" s="15">
        <f t="shared" si="119"/>
        <v>9.6315344796380089E-5</v>
      </c>
    </row>
    <row r="1880" spans="2:12" ht="15" customHeight="1">
      <c r="B1880" s="13" t="s">
        <v>91</v>
      </c>
      <c r="C1880" s="13" t="s">
        <v>28</v>
      </c>
      <c r="D1880" s="13" t="s">
        <v>2</v>
      </c>
      <c r="E1880" s="26" t="s">
        <v>2</v>
      </c>
      <c r="F1880" s="26">
        <f t="shared" si="116"/>
        <v>1</v>
      </c>
      <c r="G1880" s="13">
        <v>24</v>
      </c>
      <c r="H1880" s="15">
        <v>0.20612601999999999</v>
      </c>
      <c r="I1880" s="15">
        <v>-2.2154469999999999E-2</v>
      </c>
      <c r="J1880" s="15">
        <f t="shared" si="117"/>
        <v>0.20612601999999999</v>
      </c>
      <c r="K1880" s="15">
        <f t="shared" si="118"/>
        <v>3.6199095022624434E-4</v>
      </c>
      <c r="L1880" s="15">
        <f t="shared" si="119"/>
        <v>7.4615753846153838E-5</v>
      </c>
    </row>
    <row r="1881" spans="2:12" ht="15" customHeight="1">
      <c r="B1881" s="13" t="s">
        <v>91</v>
      </c>
      <c r="C1881" s="13" t="s">
        <v>29</v>
      </c>
      <c r="D1881" s="13" t="s">
        <v>2</v>
      </c>
      <c r="E1881" s="26" t="s">
        <v>2</v>
      </c>
      <c r="F1881" s="26">
        <f t="shared" si="116"/>
        <v>1</v>
      </c>
      <c r="G1881" s="13">
        <v>24</v>
      </c>
      <c r="H1881" s="15">
        <v>0.16331973999999999</v>
      </c>
      <c r="I1881" s="15">
        <v>-7.5661199999999998E-2</v>
      </c>
      <c r="J1881" s="15">
        <f t="shared" si="117"/>
        <v>0.16331973999999999</v>
      </c>
      <c r="K1881" s="15">
        <f t="shared" si="118"/>
        <v>3.6199095022624434E-4</v>
      </c>
      <c r="L1881" s="15">
        <f t="shared" si="119"/>
        <v>5.9120267873303166E-5</v>
      </c>
    </row>
    <row r="1882" spans="2:12" ht="15" customHeight="1">
      <c r="B1882" s="13" t="s">
        <v>91</v>
      </c>
      <c r="C1882" s="13" t="s">
        <v>30</v>
      </c>
      <c r="D1882" s="13" t="s">
        <v>2</v>
      </c>
      <c r="E1882" s="26" t="s">
        <v>2</v>
      </c>
      <c r="F1882" s="26">
        <f t="shared" si="116"/>
        <v>1</v>
      </c>
      <c r="G1882" s="13">
        <v>24</v>
      </c>
      <c r="H1882" s="15">
        <v>0.15221234</v>
      </c>
      <c r="I1882" s="15">
        <v>-6.6960169999999999E-2</v>
      </c>
      <c r="J1882" s="15">
        <f t="shared" si="117"/>
        <v>0.15221234</v>
      </c>
      <c r="K1882" s="15">
        <f t="shared" si="118"/>
        <v>3.6199095022624434E-4</v>
      </c>
      <c r="L1882" s="15">
        <f t="shared" si="119"/>
        <v>5.5099489592760182E-5</v>
      </c>
    </row>
    <row r="1883" spans="2:12" ht="15" customHeight="1">
      <c r="B1883" s="13" t="s">
        <v>91</v>
      </c>
      <c r="C1883" s="13" t="s">
        <v>31</v>
      </c>
      <c r="D1883" s="13" t="s">
        <v>2</v>
      </c>
      <c r="E1883" s="26" t="s">
        <v>2</v>
      </c>
      <c r="F1883" s="26">
        <f t="shared" si="116"/>
        <v>1</v>
      </c>
      <c r="G1883" s="13">
        <v>24</v>
      </c>
      <c r="H1883" s="15">
        <v>-0.27741779999999999</v>
      </c>
      <c r="I1883" s="15">
        <v>-0.50813801999999997</v>
      </c>
      <c r="J1883" s="15">
        <f t="shared" si="117"/>
        <v>-0.27741779999999999</v>
      </c>
      <c r="K1883" s="15">
        <f t="shared" si="118"/>
        <v>3.6199095022624434E-4</v>
      </c>
      <c r="L1883" s="15">
        <f t="shared" si="119"/>
        <v>-1.004227330316742E-4</v>
      </c>
    </row>
    <row r="1884" spans="2:12" ht="15" customHeight="1">
      <c r="B1884" s="13" t="s">
        <v>91</v>
      </c>
      <c r="C1884" s="13" t="s">
        <v>32</v>
      </c>
      <c r="D1884" s="13" t="s">
        <v>2</v>
      </c>
      <c r="E1884" s="26" t="s">
        <v>2</v>
      </c>
      <c r="F1884" s="26">
        <f t="shared" si="116"/>
        <v>1</v>
      </c>
      <c r="G1884" s="13">
        <v>24</v>
      </c>
      <c r="H1884" s="15">
        <v>-0.45211368000000002</v>
      </c>
      <c r="I1884" s="15">
        <v>-0.81002596000000004</v>
      </c>
      <c r="J1884" s="15">
        <f t="shared" si="117"/>
        <v>-0.45211368000000002</v>
      </c>
      <c r="K1884" s="15">
        <f t="shared" si="118"/>
        <v>3.6199095022624434E-4</v>
      </c>
      <c r="L1884" s="15">
        <f t="shared" si="119"/>
        <v>-1.6366106063348416E-4</v>
      </c>
    </row>
    <row r="1885" spans="2:12" ht="15" customHeight="1">
      <c r="B1885" s="13" t="s">
        <v>91</v>
      </c>
      <c r="C1885" s="13" t="s">
        <v>33</v>
      </c>
      <c r="D1885" s="13" t="s">
        <v>2</v>
      </c>
      <c r="E1885" s="26" t="s">
        <v>2</v>
      </c>
      <c r="F1885" s="26">
        <f t="shared" si="116"/>
        <v>1</v>
      </c>
      <c r="G1885" s="13">
        <v>24</v>
      </c>
      <c r="H1885" s="15">
        <v>-0.37835204</v>
      </c>
      <c r="I1885" s="15">
        <v>-1.41310486</v>
      </c>
      <c r="J1885" s="15">
        <f t="shared" si="117"/>
        <v>-0.37835204</v>
      </c>
      <c r="K1885" s="15">
        <f t="shared" si="118"/>
        <v>3.6199095022624434E-4</v>
      </c>
      <c r="L1885" s="15">
        <f t="shared" si="119"/>
        <v>-1.3696001447963802E-4</v>
      </c>
    </row>
    <row r="1886" spans="2:12" ht="15" customHeight="1">
      <c r="B1886" s="13" t="s">
        <v>91</v>
      </c>
      <c r="C1886" s="13" t="s">
        <v>34</v>
      </c>
      <c r="D1886" s="13" t="s">
        <v>2</v>
      </c>
      <c r="E1886" s="26" t="s">
        <v>2</v>
      </c>
      <c r="F1886" s="26">
        <f t="shared" si="116"/>
        <v>1</v>
      </c>
      <c r="G1886" s="13">
        <v>24</v>
      </c>
      <c r="H1886" s="15">
        <v>-0.37000558</v>
      </c>
      <c r="I1886" s="15">
        <v>-1.43090261</v>
      </c>
      <c r="J1886" s="15">
        <f t="shared" si="117"/>
        <v>-0.37000558</v>
      </c>
      <c r="K1886" s="15">
        <f t="shared" si="118"/>
        <v>3.6199095022624434E-4</v>
      </c>
      <c r="L1886" s="15">
        <f t="shared" si="119"/>
        <v>-1.3393867149321265E-4</v>
      </c>
    </row>
    <row r="1887" spans="2:12" ht="15" customHeight="1">
      <c r="B1887" s="13" t="s">
        <v>91</v>
      </c>
      <c r="C1887" s="13" t="s">
        <v>35</v>
      </c>
      <c r="D1887" s="13" t="s">
        <v>2</v>
      </c>
      <c r="E1887" s="26" t="s">
        <v>2</v>
      </c>
      <c r="F1887" s="26">
        <f t="shared" si="116"/>
        <v>1</v>
      </c>
      <c r="G1887" s="13">
        <v>24</v>
      </c>
      <c r="H1887" s="15">
        <v>-0.34358554000000002</v>
      </c>
      <c r="I1887" s="15">
        <v>-1.4113709400000001</v>
      </c>
      <c r="J1887" s="15">
        <f t="shared" si="117"/>
        <v>-0.34358554000000002</v>
      </c>
      <c r="K1887" s="15">
        <f t="shared" si="118"/>
        <v>3.6199095022624434E-4</v>
      </c>
      <c r="L1887" s="15">
        <f t="shared" si="119"/>
        <v>-1.243748561085973E-4</v>
      </c>
    </row>
    <row r="1888" spans="2:12" ht="15" customHeight="1">
      <c r="B1888" s="13" t="s">
        <v>91</v>
      </c>
      <c r="C1888" s="13" t="s">
        <v>36</v>
      </c>
      <c r="D1888" s="13" t="s">
        <v>2</v>
      </c>
      <c r="E1888" s="26" t="s">
        <v>2</v>
      </c>
      <c r="F1888" s="26">
        <f t="shared" si="116"/>
        <v>1</v>
      </c>
      <c r="G1888" s="13">
        <v>24</v>
      </c>
      <c r="H1888" s="15">
        <v>-0.30846739000000001</v>
      </c>
      <c r="I1888" s="15">
        <v>-1.38766923</v>
      </c>
      <c r="J1888" s="15">
        <f t="shared" si="117"/>
        <v>-0.30846739000000001</v>
      </c>
      <c r="K1888" s="15">
        <f t="shared" si="118"/>
        <v>3.6199095022624434E-4</v>
      </c>
      <c r="L1888" s="15">
        <f t="shared" si="119"/>
        <v>-1.116624036199095E-4</v>
      </c>
    </row>
    <row r="1889" spans="2:12" ht="15" customHeight="1">
      <c r="B1889" s="13" t="s">
        <v>91</v>
      </c>
      <c r="C1889" s="13" t="s">
        <v>37</v>
      </c>
      <c r="D1889" s="13" t="s">
        <v>2</v>
      </c>
      <c r="E1889" s="26" t="s">
        <v>2</v>
      </c>
      <c r="F1889" s="26">
        <f t="shared" si="116"/>
        <v>1</v>
      </c>
      <c r="G1889" s="13">
        <v>24</v>
      </c>
      <c r="H1889" s="15">
        <v>-0.30055391999999997</v>
      </c>
      <c r="I1889" s="15">
        <v>-1.3701537800000001</v>
      </c>
      <c r="J1889" s="15">
        <f t="shared" si="117"/>
        <v>-0.30055391999999997</v>
      </c>
      <c r="K1889" s="15">
        <f t="shared" si="118"/>
        <v>3.6199095022624434E-4</v>
      </c>
      <c r="L1889" s="15">
        <f t="shared" si="119"/>
        <v>-1.0879779909502261E-4</v>
      </c>
    </row>
    <row r="1890" spans="2:12" ht="15" customHeight="1">
      <c r="B1890" s="13" t="s">
        <v>91</v>
      </c>
      <c r="C1890" s="13" t="s">
        <v>38</v>
      </c>
      <c r="D1890" s="13" t="s">
        <v>2</v>
      </c>
      <c r="E1890" s="26" t="s">
        <v>2</v>
      </c>
      <c r="F1890" s="26">
        <f t="shared" si="116"/>
        <v>1</v>
      </c>
      <c r="G1890" s="13">
        <v>24</v>
      </c>
      <c r="H1890" s="15">
        <v>-0.31546960000000002</v>
      </c>
      <c r="I1890" s="15">
        <v>-1.38030612</v>
      </c>
      <c r="J1890" s="15">
        <f t="shared" si="117"/>
        <v>-0.31546960000000002</v>
      </c>
      <c r="K1890" s="15">
        <f t="shared" si="118"/>
        <v>3.6199095022624434E-4</v>
      </c>
      <c r="L1890" s="15">
        <f t="shared" si="119"/>
        <v>-1.1419714027149321E-4</v>
      </c>
    </row>
    <row r="1891" spans="2:12" ht="15" customHeight="1">
      <c r="B1891" s="13" t="s">
        <v>92</v>
      </c>
      <c r="C1891" s="13" t="s">
        <v>53</v>
      </c>
      <c r="D1891" s="13" t="s">
        <v>2</v>
      </c>
      <c r="E1891" s="26" t="s">
        <v>48</v>
      </c>
      <c r="F1891" s="26">
        <f t="shared" si="116"/>
        <v>2</v>
      </c>
      <c r="G1891" s="13">
        <v>12</v>
      </c>
      <c r="H1891" s="15">
        <v>0.32667183</v>
      </c>
      <c r="I1891" s="15">
        <v>0.20803947</v>
      </c>
      <c r="J1891" s="15">
        <f t="shared" si="117"/>
        <v>0.32667183</v>
      </c>
      <c r="K1891" s="15">
        <f t="shared" si="118"/>
        <v>1.8099547511312217E-4</v>
      </c>
      <c r="L1891" s="15">
        <f t="shared" si="119"/>
        <v>5.9126123076923073E-5</v>
      </c>
    </row>
    <row r="1892" spans="2:12" ht="15" customHeight="1">
      <c r="B1892" s="13" t="s">
        <v>92</v>
      </c>
      <c r="C1892" s="13" t="s">
        <v>1</v>
      </c>
      <c r="D1892" s="13" t="s">
        <v>2</v>
      </c>
      <c r="E1892" s="26" t="s">
        <v>2</v>
      </c>
      <c r="F1892" s="26">
        <f t="shared" si="116"/>
        <v>1</v>
      </c>
      <c r="G1892" s="13">
        <v>12</v>
      </c>
      <c r="H1892" s="15">
        <v>0.28602095</v>
      </c>
      <c r="I1892" s="15">
        <v>0.14042434000000001</v>
      </c>
      <c r="J1892" s="15">
        <f t="shared" si="117"/>
        <v>0.28602095</v>
      </c>
      <c r="K1892" s="15">
        <f t="shared" si="118"/>
        <v>1.8099547511312217E-4</v>
      </c>
      <c r="L1892" s="15">
        <f t="shared" si="119"/>
        <v>5.1768497737556557E-5</v>
      </c>
    </row>
    <row r="1893" spans="2:12" ht="15" customHeight="1">
      <c r="B1893" s="13" t="s">
        <v>92</v>
      </c>
      <c r="C1893" s="13" t="s">
        <v>3</v>
      </c>
      <c r="D1893" s="13" t="s">
        <v>2</v>
      </c>
      <c r="E1893" s="26" t="s">
        <v>2</v>
      </c>
      <c r="F1893" s="26">
        <f t="shared" si="116"/>
        <v>1</v>
      </c>
      <c r="G1893" s="13">
        <v>12</v>
      </c>
      <c r="H1893" s="15">
        <v>0.26842830000000001</v>
      </c>
      <c r="I1893" s="15">
        <v>0.11328647999999999</v>
      </c>
      <c r="J1893" s="15">
        <f t="shared" si="117"/>
        <v>0.26842830000000001</v>
      </c>
      <c r="K1893" s="15">
        <f t="shared" si="118"/>
        <v>1.8099547511312217E-4</v>
      </c>
      <c r="L1893" s="15">
        <f t="shared" si="119"/>
        <v>4.8584307692307696E-5</v>
      </c>
    </row>
    <row r="1894" spans="2:12" ht="15" customHeight="1">
      <c r="B1894" s="13" t="s">
        <v>92</v>
      </c>
      <c r="C1894" s="13" t="s">
        <v>4</v>
      </c>
      <c r="D1894" s="13" t="s">
        <v>2</v>
      </c>
      <c r="E1894" s="26" t="s">
        <v>2</v>
      </c>
      <c r="F1894" s="26">
        <f t="shared" si="116"/>
        <v>1</v>
      </c>
      <c r="G1894" s="13">
        <v>12</v>
      </c>
      <c r="H1894" s="15">
        <v>0.21279845999999999</v>
      </c>
      <c r="I1894" s="15">
        <v>3.887782E-2</v>
      </c>
      <c r="J1894" s="15">
        <f t="shared" si="117"/>
        <v>0.21279845999999999</v>
      </c>
      <c r="K1894" s="15">
        <f t="shared" si="118"/>
        <v>1.8099547511312217E-4</v>
      </c>
      <c r="L1894" s="15">
        <f t="shared" si="119"/>
        <v>3.8515558371040722E-5</v>
      </c>
    </row>
    <row r="1895" spans="2:12" ht="15" customHeight="1">
      <c r="B1895" s="13" t="s">
        <v>92</v>
      </c>
      <c r="C1895" s="13" t="s">
        <v>5</v>
      </c>
      <c r="D1895" s="13" t="s">
        <v>2</v>
      </c>
      <c r="E1895" s="26" t="s">
        <v>2</v>
      </c>
      <c r="F1895" s="26">
        <f t="shared" si="116"/>
        <v>1</v>
      </c>
      <c r="G1895" s="13">
        <v>12</v>
      </c>
      <c r="H1895" s="15">
        <v>0.20063083000000001</v>
      </c>
      <c r="I1895" s="15">
        <v>4.5975370000000002E-2</v>
      </c>
      <c r="J1895" s="15">
        <f t="shared" si="117"/>
        <v>0.20063083000000001</v>
      </c>
      <c r="K1895" s="15">
        <f t="shared" si="118"/>
        <v>1.8099547511312217E-4</v>
      </c>
      <c r="L1895" s="15">
        <f t="shared" si="119"/>
        <v>3.6313272398190046E-5</v>
      </c>
    </row>
    <row r="1896" spans="2:12" ht="15" customHeight="1">
      <c r="B1896" s="13" t="s">
        <v>92</v>
      </c>
      <c r="C1896" s="13" t="s">
        <v>7</v>
      </c>
      <c r="D1896" s="13" t="s">
        <v>2</v>
      </c>
      <c r="E1896" s="26" t="s">
        <v>2</v>
      </c>
      <c r="F1896" s="26">
        <f t="shared" si="116"/>
        <v>1</v>
      </c>
      <c r="G1896" s="13">
        <v>12</v>
      </c>
      <c r="H1896" s="15">
        <v>-3.2656579999999998E-2</v>
      </c>
      <c r="I1896" s="15">
        <v>-0.36472111000000002</v>
      </c>
      <c r="J1896" s="15">
        <f t="shared" si="117"/>
        <v>-3.2656579999999998E-2</v>
      </c>
      <c r="K1896" s="15">
        <f t="shared" si="118"/>
        <v>1.8099547511312217E-4</v>
      </c>
      <c r="L1896" s="15">
        <f t="shared" si="119"/>
        <v>-5.9106932126696824E-6</v>
      </c>
    </row>
    <row r="1897" spans="2:12" ht="15" customHeight="1">
      <c r="B1897" s="13" t="s">
        <v>92</v>
      </c>
      <c r="C1897" s="13" t="s">
        <v>8</v>
      </c>
      <c r="D1897" s="13" t="s">
        <v>2</v>
      </c>
      <c r="E1897" s="26" t="s">
        <v>2</v>
      </c>
      <c r="F1897" s="26">
        <f t="shared" si="116"/>
        <v>1</v>
      </c>
      <c r="G1897" s="13">
        <v>12</v>
      </c>
      <c r="H1897" s="15">
        <v>-0.46490472999999999</v>
      </c>
      <c r="I1897" s="15">
        <v>-0.83798611999999995</v>
      </c>
      <c r="J1897" s="15">
        <f t="shared" si="117"/>
        <v>-0.46490472999999999</v>
      </c>
      <c r="K1897" s="15">
        <f t="shared" si="118"/>
        <v>1.8099547511312217E-4</v>
      </c>
      <c r="L1897" s="15">
        <f t="shared" si="119"/>
        <v>-8.4145652488687783E-5</v>
      </c>
    </row>
    <row r="1898" spans="2:12" ht="15" customHeight="1">
      <c r="B1898" s="13" t="s">
        <v>92</v>
      </c>
      <c r="C1898" s="13" t="s">
        <v>9</v>
      </c>
      <c r="D1898" s="13" t="s">
        <v>2</v>
      </c>
      <c r="E1898" s="26" t="s">
        <v>2</v>
      </c>
      <c r="F1898" s="26">
        <f t="shared" si="116"/>
        <v>1</v>
      </c>
      <c r="G1898" s="13">
        <v>12</v>
      </c>
      <c r="H1898" s="15">
        <v>-0.40862379999999998</v>
      </c>
      <c r="I1898" s="15">
        <v>-1.5190665800000001</v>
      </c>
      <c r="J1898" s="15">
        <f t="shared" si="117"/>
        <v>-0.40862379999999998</v>
      </c>
      <c r="K1898" s="15">
        <f t="shared" si="118"/>
        <v>1.8099547511312217E-4</v>
      </c>
      <c r="L1898" s="15">
        <f t="shared" si="119"/>
        <v>-7.3959058823529409E-5</v>
      </c>
    </row>
    <row r="1899" spans="2:12" ht="15" customHeight="1">
      <c r="B1899" s="13" t="s">
        <v>92</v>
      </c>
      <c r="C1899" s="13" t="s">
        <v>10</v>
      </c>
      <c r="D1899" s="13" t="s">
        <v>2</v>
      </c>
      <c r="E1899" s="26" t="s">
        <v>2</v>
      </c>
      <c r="F1899" s="26">
        <f t="shared" si="116"/>
        <v>1</v>
      </c>
      <c r="G1899" s="13">
        <v>12</v>
      </c>
      <c r="H1899" s="15">
        <v>-0.38219628999999999</v>
      </c>
      <c r="I1899" s="15">
        <v>-1.4978862799999999</v>
      </c>
      <c r="J1899" s="15">
        <f t="shared" si="117"/>
        <v>-0.38219628999999999</v>
      </c>
      <c r="K1899" s="15">
        <f t="shared" si="118"/>
        <v>1.8099547511312217E-4</v>
      </c>
      <c r="L1899" s="15">
        <f t="shared" si="119"/>
        <v>-6.9175799095022616E-5</v>
      </c>
    </row>
    <row r="1900" spans="2:12" ht="15" customHeight="1">
      <c r="B1900" s="13" t="s">
        <v>92</v>
      </c>
      <c r="C1900" s="13" t="s">
        <v>11</v>
      </c>
      <c r="D1900" s="13" t="s">
        <v>2</v>
      </c>
      <c r="E1900" s="26" t="s">
        <v>2</v>
      </c>
      <c r="F1900" s="26">
        <f t="shared" si="116"/>
        <v>1</v>
      </c>
      <c r="G1900" s="13">
        <v>12</v>
      </c>
      <c r="H1900" s="15">
        <v>-0.33754113000000002</v>
      </c>
      <c r="I1900" s="15">
        <v>-1.4557806900000001</v>
      </c>
      <c r="J1900" s="15">
        <f t="shared" si="117"/>
        <v>-0.33754113000000002</v>
      </c>
      <c r="K1900" s="15">
        <f t="shared" si="118"/>
        <v>1.8099547511312217E-4</v>
      </c>
      <c r="L1900" s="15">
        <f t="shared" si="119"/>
        <v>-6.1093417194570143E-5</v>
      </c>
    </row>
    <row r="1901" spans="2:12" ht="15" customHeight="1">
      <c r="B1901" s="13" t="s">
        <v>92</v>
      </c>
      <c r="C1901" s="13" t="s">
        <v>12</v>
      </c>
      <c r="D1901" s="13" t="s">
        <v>2</v>
      </c>
      <c r="E1901" s="26" t="s">
        <v>2</v>
      </c>
      <c r="F1901" s="26">
        <f t="shared" si="116"/>
        <v>1</v>
      </c>
      <c r="G1901" s="13">
        <v>12</v>
      </c>
      <c r="H1901" s="15">
        <v>-0.33967034000000002</v>
      </c>
      <c r="I1901" s="15">
        <v>-1.4480522899999999</v>
      </c>
      <c r="J1901" s="15">
        <f t="shared" si="117"/>
        <v>-0.33967034000000002</v>
      </c>
      <c r="K1901" s="15">
        <f t="shared" si="118"/>
        <v>1.8099547511312217E-4</v>
      </c>
      <c r="L1901" s="15">
        <f t="shared" si="119"/>
        <v>-6.1478794570135744E-5</v>
      </c>
    </row>
    <row r="1902" spans="2:12" ht="15" customHeight="1">
      <c r="B1902" s="13" t="s">
        <v>92</v>
      </c>
      <c r="C1902" s="13" t="s">
        <v>13</v>
      </c>
      <c r="D1902" s="13" t="s">
        <v>2</v>
      </c>
      <c r="E1902" s="26" t="s">
        <v>2</v>
      </c>
      <c r="F1902" s="26">
        <f t="shared" si="116"/>
        <v>1</v>
      </c>
      <c r="G1902" s="13">
        <v>12</v>
      </c>
      <c r="H1902" s="15">
        <v>-0.33245711999999999</v>
      </c>
      <c r="I1902" s="15">
        <v>-1.4520053399999999</v>
      </c>
      <c r="J1902" s="15">
        <f t="shared" si="117"/>
        <v>-0.33245711999999999</v>
      </c>
      <c r="K1902" s="15">
        <f t="shared" si="118"/>
        <v>1.8099547511312217E-4</v>
      </c>
      <c r="L1902" s="15">
        <f t="shared" si="119"/>
        <v>-6.0173234389140266E-5</v>
      </c>
    </row>
    <row r="1903" spans="2:12" ht="15" customHeight="1">
      <c r="B1903" s="13" t="s">
        <v>92</v>
      </c>
      <c r="C1903" s="13" t="s">
        <v>14</v>
      </c>
      <c r="D1903" s="13" t="s">
        <v>2</v>
      </c>
      <c r="E1903" s="26" t="s">
        <v>48</v>
      </c>
      <c r="F1903" s="26">
        <f t="shared" si="116"/>
        <v>2</v>
      </c>
      <c r="G1903" s="13">
        <v>12</v>
      </c>
      <c r="H1903" s="15">
        <v>0.32638166000000002</v>
      </c>
      <c r="I1903" s="15">
        <v>0.20699828000000001</v>
      </c>
      <c r="J1903" s="15">
        <f t="shared" si="117"/>
        <v>0.32638166000000002</v>
      </c>
      <c r="K1903" s="15">
        <f t="shared" si="118"/>
        <v>1.8099547511312217E-4</v>
      </c>
      <c r="L1903" s="15">
        <f t="shared" si="119"/>
        <v>5.9073603619909504E-5</v>
      </c>
    </row>
    <row r="1904" spans="2:12" ht="15" customHeight="1">
      <c r="B1904" s="13" t="s">
        <v>92</v>
      </c>
      <c r="C1904" s="13" t="s">
        <v>40</v>
      </c>
      <c r="D1904" s="13" t="s">
        <v>2</v>
      </c>
      <c r="E1904" s="26" t="s">
        <v>2</v>
      </c>
      <c r="F1904" s="26">
        <f t="shared" si="116"/>
        <v>1</v>
      </c>
      <c r="G1904" s="13">
        <v>12</v>
      </c>
      <c r="H1904" s="15">
        <v>0.28706037000000001</v>
      </c>
      <c r="I1904" s="15">
        <v>0.14097663999999999</v>
      </c>
      <c r="J1904" s="15">
        <f t="shared" si="117"/>
        <v>0.28706037000000001</v>
      </c>
      <c r="K1904" s="15">
        <f t="shared" si="118"/>
        <v>1.8099547511312217E-4</v>
      </c>
      <c r="L1904" s="15">
        <f t="shared" si="119"/>
        <v>5.195662805429864E-5</v>
      </c>
    </row>
    <row r="1905" spans="2:12" ht="15" customHeight="1">
      <c r="B1905" s="13" t="s">
        <v>92</v>
      </c>
      <c r="C1905" s="13" t="s">
        <v>15</v>
      </c>
      <c r="D1905" s="13" t="s">
        <v>2</v>
      </c>
      <c r="E1905" s="26" t="s">
        <v>2</v>
      </c>
      <c r="F1905" s="26">
        <f t="shared" si="116"/>
        <v>1</v>
      </c>
      <c r="G1905" s="13">
        <v>12</v>
      </c>
      <c r="H1905" s="15">
        <v>0.27071120999999998</v>
      </c>
      <c r="I1905" s="15">
        <v>0.11515690000000001</v>
      </c>
      <c r="J1905" s="15">
        <f t="shared" si="117"/>
        <v>0.27071120999999998</v>
      </c>
      <c r="K1905" s="15">
        <f t="shared" si="118"/>
        <v>1.8099547511312217E-4</v>
      </c>
      <c r="L1905" s="15">
        <f t="shared" si="119"/>
        <v>4.8997504072398187E-5</v>
      </c>
    </row>
    <row r="1906" spans="2:12" ht="15" customHeight="1">
      <c r="B1906" s="13" t="s">
        <v>92</v>
      </c>
      <c r="C1906" s="13" t="s">
        <v>16</v>
      </c>
      <c r="D1906" s="13" t="s">
        <v>2</v>
      </c>
      <c r="E1906" s="26" t="s">
        <v>2</v>
      </c>
      <c r="F1906" s="26">
        <f t="shared" si="116"/>
        <v>1</v>
      </c>
      <c r="G1906" s="13">
        <v>12</v>
      </c>
      <c r="H1906" s="15">
        <v>0.21539928999999999</v>
      </c>
      <c r="I1906" s="15">
        <v>4.1209019999999999E-2</v>
      </c>
      <c r="J1906" s="15">
        <f t="shared" si="117"/>
        <v>0.21539928999999999</v>
      </c>
      <c r="K1906" s="15">
        <f t="shared" si="118"/>
        <v>1.8099547511312217E-4</v>
      </c>
      <c r="L1906" s="15">
        <f t="shared" si="119"/>
        <v>3.8986296832579183E-5</v>
      </c>
    </row>
    <row r="1907" spans="2:12" ht="15" customHeight="1">
      <c r="B1907" s="13" t="s">
        <v>92</v>
      </c>
      <c r="C1907" s="13" t="s">
        <v>17</v>
      </c>
      <c r="D1907" s="13" t="s">
        <v>2</v>
      </c>
      <c r="E1907" s="26" t="s">
        <v>2</v>
      </c>
      <c r="F1907" s="26">
        <f t="shared" si="116"/>
        <v>1</v>
      </c>
      <c r="G1907" s="13">
        <v>12</v>
      </c>
      <c r="H1907" s="15">
        <v>0.20328363999999999</v>
      </c>
      <c r="I1907" s="15">
        <v>4.8413310000000001E-2</v>
      </c>
      <c r="J1907" s="15">
        <f t="shared" si="117"/>
        <v>0.20328363999999999</v>
      </c>
      <c r="K1907" s="15">
        <f t="shared" si="118"/>
        <v>1.8099547511312217E-4</v>
      </c>
      <c r="L1907" s="15">
        <f t="shared" si="119"/>
        <v>3.6793419004524882E-5</v>
      </c>
    </row>
    <row r="1908" spans="2:12" ht="15" customHeight="1">
      <c r="B1908" s="13" t="s">
        <v>92</v>
      </c>
      <c r="C1908" s="13" t="s">
        <v>18</v>
      </c>
      <c r="D1908" s="13" t="s">
        <v>2</v>
      </c>
      <c r="E1908" s="26" t="s">
        <v>2</v>
      </c>
      <c r="F1908" s="26">
        <f t="shared" si="116"/>
        <v>1</v>
      </c>
      <c r="G1908" s="13">
        <v>12</v>
      </c>
      <c r="H1908" s="15">
        <v>-0.16069222</v>
      </c>
      <c r="I1908" s="15">
        <v>-0.25389679999999998</v>
      </c>
      <c r="J1908" s="15">
        <f t="shared" si="117"/>
        <v>-0.16069222</v>
      </c>
      <c r="K1908" s="15">
        <f t="shared" si="118"/>
        <v>1.8099547511312217E-4</v>
      </c>
      <c r="L1908" s="15">
        <f t="shared" si="119"/>
        <v>-2.9084564705882351E-5</v>
      </c>
    </row>
    <row r="1909" spans="2:12" ht="15" customHeight="1">
      <c r="B1909" s="13" t="s">
        <v>92</v>
      </c>
      <c r="C1909" s="13" t="s">
        <v>19</v>
      </c>
      <c r="D1909" s="13" t="s">
        <v>2</v>
      </c>
      <c r="E1909" s="26" t="s">
        <v>2</v>
      </c>
      <c r="F1909" s="26">
        <f t="shared" si="116"/>
        <v>1</v>
      </c>
      <c r="G1909" s="13">
        <v>12</v>
      </c>
      <c r="H1909" s="15">
        <v>-4.6005740000000003E-2</v>
      </c>
      <c r="I1909" s="15">
        <v>-0.36059828999999999</v>
      </c>
      <c r="J1909" s="15">
        <f t="shared" si="117"/>
        <v>-4.6005740000000003E-2</v>
      </c>
      <c r="K1909" s="15">
        <f t="shared" si="118"/>
        <v>1.8099547511312217E-4</v>
      </c>
      <c r="L1909" s="15">
        <f t="shared" si="119"/>
        <v>-8.3268307692307705E-6</v>
      </c>
    </row>
    <row r="1910" spans="2:12" ht="15" customHeight="1">
      <c r="B1910" s="13" t="s">
        <v>92</v>
      </c>
      <c r="C1910" s="13" t="s">
        <v>21</v>
      </c>
      <c r="D1910" s="13" t="s">
        <v>2</v>
      </c>
      <c r="E1910" s="26" t="s">
        <v>2</v>
      </c>
      <c r="F1910" s="26">
        <f t="shared" si="116"/>
        <v>1</v>
      </c>
      <c r="G1910" s="13">
        <v>12</v>
      </c>
      <c r="H1910" s="15">
        <v>-0.41075618000000003</v>
      </c>
      <c r="I1910" s="15">
        <v>-1.5223856600000001</v>
      </c>
      <c r="J1910" s="15">
        <f t="shared" si="117"/>
        <v>-0.41075618000000003</v>
      </c>
      <c r="K1910" s="15">
        <f t="shared" si="118"/>
        <v>1.8099547511312217E-4</v>
      </c>
      <c r="L1910" s="15">
        <f t="shared" si="119"/>
        <v>-7.4345009954751129E-5</v>
      </c>
    </row>
    <row r="1911" spans="2:12" ht="15" customHeight="1">
      <c r="B1911" s="13" t="s">
        <v>92</v>
      </c>
      <c r="C1911" s="13" t="s">
        <v>22</v>
      </c>
      <c r="D1911" s="13" t="s">
        <v>2</v>
      </c>
      <c r="E1911" s="26" t="s">
        <v>2</v>
      </c>
      <c r="F1911" s="26">
        <f t="shared" si="116"/>
        <v>1</v>
      </c>
      <c r="G1911" s="13">
        <v>12</v>
      </c>
      <c r="H1911" s="15">
        <v>-0.38475146999999998</v>
      </c>
      <c r="I1911" s="15">
        <v>-1.5016467099999999</v>
      </c>
      <c r="J1911" s="15">
        <f t="shared" si="117"/>
        <v>-0.38475146999999998</v>
      </c>
      <c r="K1911" s="15">
        <f t="shared" si="118"/>
        <v>1.8099547511312217E-4</v>
      </c>
      <c r="L1911" s="15">
        <f t="shared" si="119"/>
        <v>-6.963827511312217E-5</v>
      </c>
    </row>
    <row r="1912" spans="2:12" ht="15" customHeight="1">
      <c r="B1912" s="13" t="s">
        <v>92</v>
      </c>
      <c r="C1912" s="13" t="s">
        <v>23</v>
      </c>
      <c r="D1912" s="13" t="s">
        <v>2</v>
      </c>
      <c r="E1912" s="26" t="s">
        <v>2</v>
      </c>
      <c r="F1912" s="26">
        <f t="shared" si="116"/>
        <v>1</v>
      </c>
      <c r="G1912" s="13">
        <v>12</v>
      </c>
      <c r="H1912" s="15">
        <v>-0.35020850999999997</v>
      </c>
      <c r="I1912" s="15">
        <v>-1.4697083799999999</v>
      </c>
      <c r="J1912" s="15">
        <f t="shared" si="117"/>
        <v>-0.35020850999999997</v>
      </c>
      <c r="K1912" s="15">
        <f t="shared" si="118"/>
        <v>1.8099547511312217E-4</v>
      </c>
      <c r="L1912" s="15">
        <f t="shared" si="119"/>
        <v>-6.3386155656108587E-5</v>
      </c>
    </row>
    <row r="1913" spans="2:12" ht="15" customHeight="1">
      <c r="B1913" s="13" t="s">
        <v>92</v>
      </c>
      <c r="C1913" s="13" t="s">
        <v>24</v>
      </c>
      <c r="D1913" s="13" t="s">
        <v>2</v>
      </c>
      <c r="E1913" s="26" t="s">
        <v>2</v>
      </c>
      <c r="F1913" s="26">
        <f t="shared" si="116"/>
        <v>1</v>
      </c>
      <c r="G1913" s="13">
        <v>12</v>
      </c>
      <c r="H1913" s="15">
        <v>-0.34023186</v>
      </c>
      <c r="I1913" s="15">
        <v>-1.44970037</v>
      </c>
      <c r="J1913" s="15">
        <f t="shared" si="117"/>
        <v>-0.34023186</v>
      </c>
      <c r="K1913" s="15">
        <f t="shared" si="118"/>
        <v>1.8099547511312217E-4</v>
      </c>
      <c r="L1913" s="15">
        <f t="shared" si="119"/>
        <v>-6.1580427149321261E-5</v>
      </c>
    </row>
    <row r="1914" spans="2:12" ht="15" customHeight="1">
      <c r="B1914" s="13" t="s">
        <v>92</v>
      </c>
      <c r="C1914" s="13" t="s">
        <v>25</v>
      </c>
      <c r="D1914" s="13" t="s">
        <v>2</v>
      </c>
      <c r="E1914" s="26" t="s">
        <v>2</v>
      </c>
      <c r="F1914" s="26">
        <f t="shared" si="116"/>
        <v>1</v>
      </c>
      <c r="G1914" s="13">
        <v>12</v>
      </c>
      <c r="H1914" s="15">
        <v>-0.32129010000000002</v>
      </c>
      <c r="I1914" s="15">
        <v>-1.4419513799999999</v>
      </c>
      <c r="J1914" s="15">
        <f t="shared" si="117"/>
        <v>-0.32129010000000002</v>
      </c>
      <c r="K1914" s="15">
        <f t="shared" si="118"/>
        <v>1.8099547511312217E-4</v>
      </c>
      <c r="L1914" s="15">
        <f t="shared" si="119"/>
        <v>-5.8152054298642536E-5</v>
      </c>
    </row>
    <row r="1915" spans="2:12" ht="15" customHeight="1">
      <c r="B1915" s="13" t="s">
        <v>92</v>
      </c>
      <c r="C1915" s="13" t="s">
        <v>26</v>
      </c>
      <c r="D1915" s="13" t="s">
        <v>2</v>
      </c>
      <c r="E1915" s="26" t="s">
        <v>2</v>
      </c>
      <c r="F1915" s="26">
        <f t="shared" si="116"/>
        <v>1</v>
      </c>
      <c r="G1915" s="13">
        <v>24</v>
      </c>
      <c r="H1915" s="15">
        <v>0.3045677</v>
      </c>
      <c r="I1915" s="15">
        <v>0.16224674</v>
      </c>
      <c r="J1915" s="15">
        <f t="shared" si="117"/>
        <v>0.3045677</v>
      </c>
      <c r="K1915" s="15">
        <f t="shared" si="118"/>
        <v>3.6199095022624434E-4</v>
      </c>
      <c r="L1915" s="15">
        <f t="shared" si="119"/>
        <v>1.1025075113122171E-4</v>
      </c>
    </row>
    <row r="1916" spans="2:12" ht="15" customHeight="1">
      <c r="B1916" s="13" t="s">
        <v>92</v>
      </c>
      <c r="C1916" s="13" t="s">
        <v>27</v>
      </c>
      <c r="D1916" s="13" t="s">
        <v>2</v>
      </c>
      <c r="E1916" s="26" t="s">
        <v>2</v>
      </c>
      <c r="F1916" s="26">
        <f t="shared" si="116"/>
        <v>1</v>
      </c>
      <c r="G1916" s="13">
        <v>24</v>
      </c>
      <c r="H1916" s="15">
        <v>0.26636910000000003</v>
      </c>
      <c r="I1916" s="15">
        <v>9.7518579999999994E-2</v>
      </c>
      <c r="J1916" s="15">
        <f t="shared" si="117"/>
        <v>0.26636910000000003</v>
      </c>
      <c r="K1916" s="15">
        <f t="shared" si="118"/>
        <v>3.6199095022624434E-4</v>
      </c>
      <c r="L1916" s="15">
        <f t="shared" si="119"/>
        <v>9.6423203619909516E-5</v>
      </c>
    </row>
    <row r="1917" spans="2:12" ht="15" customHeight="1">
      <c r="B1917" s="13" t="s">
        <v>92</v>
      </c>
      <c r="C1917" s="13" t="s">
        <v>28</v>
      </c>
      <c r="D1917" s="13" t="s">
        <v>2</v>
      </c>
      <c r="E1917" s="26" t="s">
        <v>2</v>
      </c>
      <c r="F1917" s="26">
        <f t="shared" si="116"/>
        <v>1</v>
      </c>
      <c r="G1917" s="13">
        <v>24</v>
      </c>
      <c r="H1917" s="15">
        <v>0.25085835000000001</v>
      </c>
      <c r="I1917" s="15">
        <v>7.2406129999999999E-2</v>
      </c>
      <c r="J1917" s="15">
        <f t="shared" si="117"/>
        <v>0.25085835000000001</v>
      </c>
      <c r="K1917" s="15">
        <f t="shared" si="118"/>
        <v>3.6199095022624434E-4</v>
      </c>
      <c r="L1917" s="15">
        <f t="shared" si="119"/>
        <v>9.0808452488687783E-5</v>
      </c>
    </row>
    <row r="1918" spans="2:12" ht="15" customHeight="1">
      <c r="B1918" s="13" t="s">
        <v>92</v>
      </c>
      <c r="C1918" s="13" t="s">
        <v>29</v>
      </c>
      <c r="D1918" s="13" t="s">
        <v>2</v>
      </c>
      <c r="E1918" s="26" t="s">
        <v>2</v>
      </c>
      <c r="F1918" s="26">
        <f t="shared" si="116"/>
        <v>1</v>
      </c>
      <c r="G1918" s="13">
        <v>24</v>
      </c>
      <c r="H1918" s="15">
        <v>0.19699853000000001</v>
      </c>
      <c r="I1918" s="15">
        <v>-2.7794000000000001E-4</v>
      </c>
      <c r="J1918" s="15">
        <f t="shared" si="117"/>
        <v>0.19699853000000001</v>
      </c>
      <c r="K1918" s="15">
        <f t="shared" si="118"/>
        <v>3.6199095022624434E-4</v>
      </c>
      <c r="L1918" s="15">
        <f t="shared" si="119"/>
        <v>7.1311685067873302E-5</v>
      </c>
    </row>
    <row r="1919" spans="2:12" ht="15" customHeight="1">
      <c r="B1919" s="13" t="s">
        <v>92</v>
      </c>
      <c r="C1919" s="13" t="s">
        <v>30</v>
      </c>
      <c r="D1919" s="13" t="s">
        <v>2</v>
      </c>
      <c r="E1919" s="26" t="s">
        <v>2</v>
      </c>
      <c r="F1919" s="26">
        <f t="shared" si="116"/>
        <v>1</v>
      </c>
      <c r="G1919" s="13">
        <v>24</v>
      </c>
      <c r="H1919" s="15">
        <v>0.18545627000000001</v>
      </c>
      <c r="I1919" s="15">
        <v>6.9254E-3</v>
      </c>
      <c r="J1919" s="15">
        <f t="shared" si="117"/>
        <v>0.18545627000000001</v>
      </c>
      <c r="K1919" s="15">
        <f t="shared" si="118"/>
        <v>3.6199095022624434E-4</v>
      </c>
      <c r="L1919" s="15">
        <f t="shared" si="119"/>
        <v>6.7133491402714929E-5</v>
      </c>
    </row>
    <row r="1920" spans="2:12" ht="15" customHeight="1">
      <c r="B1920" s="13" t="s">
        <v>92</v>
      </c>
      <c r="C1920" s="13" t="s">
        <v>31</v>
      </c>
      <c r="D1920" s="13" t="s">
        <v>2</v>
      </c>
      <c r="E1920" s="26" t="s">
        <v>2</v>
      </c>
      <c r="F1920" s="26">
        <f t="shared" si="116"/>
        <v>1</v>
      </c>
      <c r="G1920" s="13">
        <v>24</v>
      </c>
      <c r="H1920" s="15">
        <v>-0.16635794000000001</v>
      </c>
      <c r="I1920" s="15">
        <v>-0.28563146</v>
      </c>
      <c r="J1920" s="15">
        <f t="shared" si="117"/>
        <v>-0.16635794000000001</v>
      </c>
      <c r="K1920" s="15">
        <f t="shared" si="118"/>
        <v>3.6199095022624434E-4</v>
      </c>
      <c r="L1920" s="15">
        <f t="shared" si="119"/>
        <v>-6.0220068778280545E-5</v>
      </c>
    </row>
    <row r="1921" spans="2:12" ht="15" customHeight="1">
      <c r="B1921" s="13" t="s">
        <v>92</v>
      </c>
      <c r="C1921" s="13" t="s">
        <v>32</v>
      </c>
      <c r="D1921" s="13" t="s">
        <v>2</v>
      </c>
      <c r="E1921" s="26" t="s">
        <v>2</v>
      </c>
      <c r="F1921" s="26">
        <f t="shared" si="116"/>
        <v>1</v>
      </c>
      <c r="G1921" s="13">
        <v>24</v>
      </c>
      <c r="H1921" s="15">
        <v>-5.675645E-2</v>
      </c>
      <c r="I1921" s="15">
        <v>-0.39161632000000002</v>
      </c>
      <c r="J1921" s="15">
        <f t="shared" si="117"/>
        <v>-5.675645E-2</v>
      </c>
      <c r="K1921" s="15">
        <f t="shared" si="118"/>
        <v>3.6199095022624434E-4</v>
      </c>
      <c r="L1921" s="15">
        <f t="shared" si="119"/>
        <v>-2.0545321266968324E-5</v>
      </c>
    </row>
    <row r="1922" spans="2:12" ht="15" customHeight="1">
      <c r="B1922" s="13" t="s">
        <v>92</v>
      </c>
      <c r="C1922" s="13" t="s">
        <v>33</v>
      </c>
      <c r="D1922" s="13" t="s">
        <v>2</v>
      </c>
      <c r="E1922" s="26" t="s">
        <v>2</v>
      </c>
      <c r="F1922" s="26">
        <f t="shared" si="116"/>
        <v>1</v>
      </c>
      <c r="G1922" s="13">
        <v>24</v>
      </c>
      <c r="H1922" s="15">
        <v>-0.48140597000000002</v>
      </c>
      <c r="I1922" s="15">
        <v>-0.85520529999999995</v>
      </c>
      <c r="J1922" s="15">
        <f t="shared" si="117"/>
        <v>-0.48140597000000002</v>
      </c>
      <c r="K1922" s="15">
        <f t="shared" si="118"/>
        <v>3.6199095022624434E-4</v>
      </c>
      <c r="L1922" s="15">
        <f t="shared" si="119"/>
        <v>-1.7426460452488689E-4</v>
      </c>
    </row>
    <row r="1923" spans="2:12" ht="15" customHeight="1">
      <c r="B1923" s="13" t="s">
        <v>92</v>
      </c>
      <c r="C1923" s="13" t="s">
        <v>34</v>
      </c>
      <c r="D1923" s="13" t="s">
        <v>2</v>
      </c>
      <c r="E1923" s="26" t="s">
        <v>2</v>
      </c>
      <c r="F1923" s="26">
        <f t="shared" si="116"/>
        <v>1</v>
      </c>
      <c r="G1923" s="13">
        <v>24</v>
      </c>
      <c r="H1923" s="15">
        <v>-0.42921324</v>
      </c>
      <c r="I1923" s="15">
        <v>-1.53182665</v>
      </c>
      <c r="J1923" s="15">
        <f t="shared" si="117"/>
        <v>-0.42921324</v>
      </c>
      <c r="K1923" s="15">
        <f t="shared" si="118"/>
        <v>3.6199095022624434E-4</v>
      </c>
      <c r="L1923" s="15">
        <f t="shared" si="119"/>
        <v>-1.5537130859728506E-4</v>
      </c>
    </row>
    <row r="1924" spans="2:12" ht="15" customHeight="1">
      <c r="B1924" s="13" t="s">
        <v>92</v>
      </c>
      <c r="C1924" s="13" t="s">
        <v>35</v>
      </c>
      <c r="D1924" s="13" t="s">
        <v>2</v>
      </c>
      <c r="E1924" s="26" t="s">
        <v>2</v>
      </c>
      <c r="F1924" s="26">
        <f t="shared" si="116"/>
        <v>1</v>
      </c>
      <c r="G1924" s="13">
        <v>24</v>
      </c>
      <c r="H1924" s="15">
        <v>-0.40395113999999999</v>
      </c>
      <c r="I1924" s="15">
        <v>-1.51166855</v>
      </c>
      <c r="J1924" s="15">
        <f t="shared" si="117"/>
        <v>-0.40395113999999999</v>
      </c>
      <c r="K1924" s="15">
        <f t="shared" si="118"/>
        <v>3.6199095022624434E-4</v>
      </c>
      <c r="L1924" s="15">
        <f t="shared" si="119"/>
        <v>-1.4622665701357465E-4</v>
      </c>
    </row>
    <row r="1925" spans="2:12" ht="15" customHeight="1">
      <c r="B1925" s="13" t="s">
        <v>92</v>
      </c>
      <c r="C1925" s="13" t="s">
        <v>36</v>
      </c>
      <c r="D1925" s="13" t="s">
        <v>2</v>
      </c>
      <c r="E1925" s="26" t="s">
        <v>2</v>
      </c>
      <c r="F1925" s="26">
        <f t="shared" ref="F1925:F1988" si="120">IF(AND(D1925="Check",E1925="Check"),1, IF(AND(D1925="Check",E1925="Raise"),2, IF(AND(D1925="Raise",E1925="Check"),3, IF(AND(D1925="Raise",E1925="Raise"),4,"Error"))))</f>
        <v>1</v>
      </c>
      <c r="G1925" s="13">
        <v>24</v>
      </c>
      <c r="H1925" s="15">
        <v>-0.37039355000000002</v>
      </c>
      <c r="I1925" s="15">
        <v>-1.48050678</v>
      </c>
      <c r="J1925" s="15">
        <f t="shared" ref="J1925:J1988" si="121">MAX(H1925:I1925)</f>
        <v>-0.37039355000000002</v>
      </c>
      <c r="K1925" s="15">
        <f t="shared" ref="K1925:K1988" si="122">G1925/SUM(G$4:G$5086)</f>
        <v>3.6199095022624434E-4</v>
      </c>
      <c r="L1925" s="15">
        <f t="shared" ref="L1925:L1988" si="123">K1925*J1925</f>
        <v>-1.3407911312217195E-4</v>
      </c>
    </row>
    <row r="1926" spans="2:12" ht="15" customHeight="1">
      <c r="B1926" s="13" t="s">
        <v>92</v>
      </c>
      <c r="C1926" s="13" t="s">
        <v>37</v>
      </c>
      <c r="D1926" s="13" t="s">
        <v>2</v>
      </c>
      <c r="E1926" s="26" t="s">
        <v>2</v>
      </c>
      <c r="F1926" s="26">
        <f t="shared" si="120"/>
        <v>1</v>
      </c>
      <c r="G1926" s="13">
        <v>24</v>
      </c>
      <c r="H1926" s="15">
        <v>-0.36253787999999998</v>
      </c>
      <c r="I1926" s="15">
        <v>-1.4629102300000001</v>
      </c>
      <c r="J1926" s="15">
        <f t="shared" si="121"/>
        <v>-0.36253787999999998</v>
      </c>
      <c r="K1926" s="15">
        <f t="shared" si="122"/>
        <v>3.6199095022624434E-4</v>
      </c>
      <c r="L1926" s="15">
        <f t="shared" si="123"/>
        <v>-1.3123543167420812E-4</v>
      </c>
    </row>
    <row r="1927" spans="2:12" ht="15" customHeight="1">
      <c r="B1927" s="13" t="s">
        <v>92</v>
      </c>
      <c r="C1927" s="13" t="s">
        <v>38</v>
      </c>
      <c r="D1927" s="13" t="s">
        <v>2</v>
      </c>
      <c r="E1927" s="26" t="s">
        <v>2</v>
      </c>
      <c r="F1927" s="26">
        <f t="shared" si="120"/>
        <v>1</v>
      </c>
      <c r="G1927" s="13">
        <v>24</v>
      </c>
      <c r="H1927" s="15">
        <v>-0.35516905999999998</v>
      </c>
      <c r="I1927" s="15">
        <v>-1.4666014999999999</v>
      </c>
      <c r="J1927" s="15">
        <f t="shared" si="121"/>
        <v>-0.35516905999999998</v>
      </c>
      <c r="K1927" s="15">
        <f t="shared" si="122"/>
        <v>3.6199095022624434E-4</v>
      </c>
      <c r="L1927" s="15">
        <f t="shared" si="123"/>
        <v>-1.2856798552036199E-4</v>
      </c>
    </row>
    <row r="1928" spans="2:12" ht="15" customHeight="1">
      <c r="B1928" s="13" t="s">
        <v>93</v>
      </c>
      <c r="C1928" s="13" t="s">
        <v>53</v>
      </c>
      <c r="D1928" s="13" t="s">
        <v>2</v>
      </c>
      <c r="E1928" s="26" t="s">
        <v>48</v>
      </c>
      <c r="F1928" s="26">
        <f t="shared" si="120"/>
        <v>2</v>
      </c>
      <c r="G1928" s="13">
        <v>12</v>
      </c>
      <c r="H1928" s="15">
        <v>0.37473811000000001</v>
      </c>
      <c r="I1928" s="15">
        <v>0.30393473999999998</v>
      </c>
      <c r="J1928" s="15">
        <f t="shared" si="121"/>
        <v>0.37473811000000001</v>
      </c>
      <c r="K1928" s="15">
        <f t="shared" si="122"/>
        <v>1.8099547511312217E-4</v>
      </c>
      <c r="L1928" s="15">
        <f t="shared" si="123"/>
        <v>6.7825902262443438E-5</v>
      </c>
    </row>
    <row r="1929" spans="2:12" ht="15" customHeight="1">
      <c r="B1929" s="13" t="s">
        <v>93</v>
      </c>
      <c r="C1929" s="13" t="s">
        <v>1</v>
      </c>
      <c r="D1929" s="13" t="s">
        <v>2</v>
      </c>
      <c r="E1929" s="26" t="s">
        <v>48</v>
      </c>
      <c r="F1929" s="26">
        <f t="shared" si="120"/>
        <v>2</v>
      </c>
      <c r="G1929" s="13">
        <v>12</v>
      </c>
      <c r="H1929" s="15">
        <v>0.33269789999999999</v>
      </c>
      <c r="I1929" s="15">
        <v>0.23576382000000001</v>
      </c>
      <c r="J1929" s="15">
        <f t="shared" si="121"/>
        <v>0.33269789999999999</v>
      </c>
      <c r="K1929" s="15">
        <f t="shared" si="122"/>
        <v>1.8099547511312217E-4</v>
      </c>
      <c r="L1929" s="15">
        <f t="shared" si="123"/>
        <v>6.0216814479638004E-5</v>
      </c>
    </row>
    <row r="1930" spans="2:12" ht="15" customHeight="1">
      <c r="B1930" s="13" t="s">
        <v>93</v>
      </c>
      <c r="C1930" s="13" t="s">
        <v>3</v>
      </c>
      <c r="D1930" s="13" t="s">
        <v>2</v>
      </c>
      <c r="E1930" s="26" t="s">
        <v>48</v>
      </c>
      <c r="F1930" s="26">
        <f t="shared" si="120"/>
        <v>2</v>
      </c>
      <c r="G1930" s="13">
        <v>12</v>
      </c>
      <c r="H1930" s="15">
        <v>0.29343873999999998</v>
      </c>
      <c r="I1930" s="15">
        <v>0.17701405000000001</v>
      </c>
      <c r="J1930" s="15">
        <f t="shared" si="121"/>
        <v>0.29343873999999998</v>
      </c>
      <c r="K1930" s="15">
        <f t="shared" si="122"/>
        <v>1.8099547511312217E-4</v>
      </c>
      <c r="L1930" s="15">
        <f t="shared" si="123"/>
        <v>5.3111084162895925E-5</v>
      </c>
    </row>
    <row r="1931" spans="2:12" ht="15" customHeight="1">
      <c r="B1931" s="13" t="s">
        <v>93</v>
      </c>
      <c r="C1931" s="13" t="s">
        <v>4</v>
      </c>
      <c r="D1931" s="13" t="s">
        <v>2</v>
      </c>
      <c r="E1931" s="26" t="s">
        <v>2</v>
      </c>
      <c r="F1931" s="26">
        <f t="shared" si="120"/>
        <v>1</v>
      </c>
      <c r="G1931" s="13">
        <v>12</v>
      </c>
      <c r="H1931" s="15">
        <v>0.27535821999999999</v>
      </c>
      <c r="I1931" s="15">
        <v>0.14960319999999999</v>
      </c>
      <c r="J1931" s="15">
        <f t="shared" si="121"/>
        <v>0.27535821999999999</v>
      </c>
      <c r="K1931" s="15">
        <f t="shared" si="122"/>
        <v>1.8099547511312217E-4</v>
      </c>
      <c r="L1931" s="15">
        <f t="shared" si="123"/>
        <v>4.983859185520362E-5</v>
      </c>
    </row>
    <row r="1932" spans="2:12" ht="15" customHeight="1">
      <c r="B1932" s="13" t="s">
        <v>93</v>
      </c>
      <c r="C1932" s="13" t="s">
        <v>5</v>
      </c>
      <c r="D1932" s="13" t="s">
        <v>2</v>
      </c>
      <c r="E1932" s="26" t="s">
        <v>48</v>
      </c>
      <c r="F1932" s="26">
        <f t="shared" si="120"/>
        <v>2</v>
      </c>
      <c r="G1932" s="13">
        <v>12</v>
      </c>
      <c r="H1932" s="15">
        <v>0.25407880999999999</v>
      </c>
      <c r="I1932" s="15">
        <v>0.14005171999999999</v>
      </c>
      <c r="J1932" s="15">
        <f t="shared" si="121"/>
        <v>0.25407880999999999</v>
      </c>
      <c r="K1932" s="15">
        <f t="shared" si="122"/>
        <v>1.8099547511312217E-4</v>
      </c>
      <c r="L1932" s="15">
        <f t="shared" si="123"/>
        <v>4.5987114932126694E-5</v>
      </c>
    </row>
    <row r="1933" spans="2:12" ht="15" customHeight="1">
      <c r="B1933" s="13" t="s">
        <v>93</v>
      </c>
      <c r="C1933" s="13" t="s">
        <v>7</v>
      </c>
      <c r="D1933" s="13" t="s">
        <v>2</v>
      </c>
      <c r="E1933" s="26" t="s">
        <v>2</v>
      </c>
      <c r="F1933" s="26">
        <f t="shared" si="120"/>
        <v>1</v>
      </c>
      <c r="G1933" s="13">
        <v>12</v>
      </c>
      <c r="H1933" s="15">
        <v>1.423524E-2</v>
      </c>
      <c r="I1933" s="15">
        <v>-0.28408378000000001</v>
      </c>
      <c r="J1933" s="15">
        <f t="shared" si="121"/>
        <v>1.423524E-2</v>
      </c>
      <c r="K1933" s="15">
        <f t="shared" si="122"/>
        <v>1.8099547511312217E-4</v>
      </c>
      <c r="L1933" s="15">
        <f t="shared" si="123"/>
        <v>2.5765140271493213E-6</v>
      </c>
    </row>
    <row r="1934" spans="2:12" ht="15" customHeight="1">
      <c r="B1934" s="13" t="s">
        <v>93</v>
      </c>
      <c r="C1934" s="13" t="s">
        <v>8</v>
      </c>
      <c r="D1934" s="13" t="s">
        <v>2</v>
      </c>
      <c r="E1934" s="26" t="s">
        <v>2</v>
      </c>
      <c r="F1934" s="26">
        <f t="shared" si="120"/>
        <v>1</v>
      </c>
      <c r="G1934" s="13">
        <v>12</v>
      </c>
      <c r="H1934" s="15">
        <v>6.2716200000000003E-3</v>
      </c>
      <c r="I1934" s="15">
        <v>-0.29074409000000001</v>
      </c>
      <c r="J1934" s="15">
        <f t="shared" si="121"/>
        <v>6.2716200000000003E-3</v>
      </c>
      <c r="K1934" s="15">
        <f t="shared" si="122"/>
        <v>1.8099547511312217E-4</v>
      </c>
      <c r="L1934" s="15">
        <f t="shared" si="123"/>
        <v>1.1351348416289592E-6</v>
      </c>
    </row>
    <row r="1935" spans="2:12" ht="15" customHeight="1">
      <c r="B1935" s="13" t="s">
        <v>93</v>
      </c>
      <c r="C1935" s="13" t="s">
        <v>9</v>
      </c>
      <c r="D1935" s="13" t="s">
        <v>2</v>
      </c>
      <c r="E1935" s="26" t="s">
        <v>2</v>
      </c>
      <c r="F1935" s="26">
        <f t="shared" si="120"/>
        <v>1</v>
      </c>
      <c r="G1935" s="13">
        <v>12</v>
      </c>
      <c r="H1935" s="15">
        <v>-0.48918541999999998</v>
      </c>
      <c r="I1935" s="15">
        <v>-0.87932962000000003</v>
      </c>
      <c r="J1935" s="15">
        <f t="shared" si="121"/>
        <v>-0.48918541999999998</v>
      </c>
      <c r="K1935" s="15">
        <f t="shared" si="122"/>
        <v>1.8099547511312217E-4</v>
      </c>
      <c r="L1935" s="15">
        <f t="shared" si="123"/>
        <v>-8.854034751131221E-5</v>
      </c>
    </row>
    <row r="1936" spans="2:12" ht="15" customHeight="1">
      <c r="B1936" s="13" t="s">
        <v>93</v>
      </c>
      <c r="C1936" s="13" t="s">
        <v>10</v>
      </c>
      <c r="D1936" s="13" t="s">
        <v>2</v>
      </c>
      <c r="E1936" s="26" t="s">
        <v>2</v>
      </c>
      <c r="F1936" s="26">
        <f t="shared" si="120"/>
        <v>1</v>
      </c>
      <c r="G1936" s="13">
        <v>12</v>
      </c>
      <c r="H1936" s="15">
        <v>-0.43548408</v>
      </c>
      <c r="I1936" s="15">
        <v>-1.5937831899999999</v>
      </c>
      <c r="J1936" s="15">
        <f t="shared" si="121"/>
        <v>-0.43548408</v>
      </c>
      <c r="K1936" s="15">
        <f t="shared" si="122"/>
        <v>1.8099547511312217E-4</v>
      </c>
      <c r="L1936" s="15">
        <f t="shared" si="123"/>
        <v>-7.8820647963800909E-5</v>
      </c>
    </row>
    <row r="1937" spans="2:12" ht="15" customHeight="1">
      <c r="B1937" s="13" t="s">
        <v>93</v>
      </c>
      <c r="C1937" s="13" t="s">
        <v>11</v>
      </c>
      <c r="D1937" s="13" t="s">
        <v>2</v>
      </c>
      <c r="E1937" s="26" t="s">
        <v>2</v>
      </c>
      <c r="F1937" s="26">
        <f t="shared" si="120"/>
        <v>1</v>
      </c>
      <c r="G1937" s="13">
        <v>12</v>
      </c>
      <c r="H1937" s="15">
        <v>-0.39118465000000002</v>
      </c>
      <c r="I1937" s="15">
        <v>-1.5494318600000001</v>
      </c>
      <c r="J1937" s="15">
        <f t="shared" si="121"/>
        <v>-0.39118465000000002</v>
      </c>
      <c r="K1937" s="15">
        <f t="shared" si="122"/>
        <v>1.8099547511312217E-4</v>
      </c>
      <c r="L1937" s="15">
        <f t="shared" si="123"/>
        <v>-7.0802651583710412E-5</v>
      </c>
    </row>
    <row r="1938" spans="2:12" ht="15" customHeight="1">
      <c r="B1938" s="13" t="s">
        <v>93</v>
      </c>
      <c r="C1938" s="13" t="s">
        <v>12</v>
      </c>
      <c r="D1938" s="13" t="s">
        <v>2</v>
      </c>
      <c r="E1938" s="26" t="s">
        <v>2</v>
      </c>
      <c r="F1938" s="26">
        <f t="shared" si="120"/>
        <v>1</v>
      </c>
      <c r="G1938" s="13">
        <v>12</v>
      </c>
      <c r="H1938" s="15">
        <v>-0.3934589</v>
      </c>
      <c r="I1938" s="15">
        <v>-1.5415024900000001</v>
      </c>
      <c r="J1938" s="15">
        <f t="shared" si="121"/>
        <v>-0.3934589</v>
      </c>
      <c r="K1938" s="15">
        <f t="shared" si="122"/>
        <v>1.8099547511312217E-4</v>
      </c>
      <c r="L1938" s="15">
        <f t="shared" si="123"/>
        <v>-7.1214280542986424E-5</v>
      </c>
    </row>
    <row r="1939" spans="2:12" ht="15" customHeight="1">
      <c r="B1939" s="13" t="s">
        <v>93</v>
      </c>
      <c r="C1939" s="13" t="s">
        <v>13</v>
      </c>
      <c r="D1939" s="13" t="s">
        <v>2</v>
      </c>
      <c r="E1939" s="26" t="s">
        <v>2</v>
      </c>
      <c r="F1939" s="26">
        <f t="shared" si="120"/>
        <v>1</v>
      </c>
      <c r="G1939" s="13">
        <v>12</v>
      </c>
      <c r="H1939" s="15">
        <v>-0.38724246000000001</v>
      </c>
      <c r="I1939" s="15">
        <v>-1.53571904</v>
      </c>
      <c r="J1939" s="15">
        <f t="shared" si="121"/>
        <v>-0.38724246000000001</v>
      </c>
      <c r="K1939" s="15">
        <f t="shared" si="122"/>
        <v>1.8099547511312217E-4</v>
      </c>
      <c r="L1939" s="15">
        <f t="shared" si="123"/>
        <v>-7.0089133031674204E-5</v>
      </c>
    </row>
    <row r="1940" spans="2:12" ht="15" customHeight="1">
      <c r="B1940" s="13" t="s">
        <v>93</v>
      </c>
      <c r="C1940" s="13" t="s">
        <v>14</v>
      </c>
      <c r="D1940" s="13" t="s">
        <v>2</v>
      </c>
      <c r="E1940" s="26" t="s">
        <v>48</v>
      </c>
      <c r="F1940" s="26">
        <f t="shared" si="120"/>
        <v>2</v>
      </c>
      <c r="G1940" s="13">
        <v>12</v>
      </c>
      <c r="H1940" s="15">
        <v>0.37461545000000002</v>
      </c>
      <c r="I1940" s="15">
        <v>0.30294552000000002</v>
      </c>
      <c r="J1940" s="15">
        <f t="shared" si="121"/>
        <v>0.37461545000000002</v>
      </c>
      <c r="K1940" s="15">
        <f t="shared" si="122"/>
        <v>1.8099547511312217E-4</v>
      </c>
      <c r="L1940" s="15">
        <f t="shared" si="123"/>
        <v>6.780370135746607E-5</v>
      </c>
    </row>
    <row r="1941" spans="2:12" ht="15" customHeight="1">
      <c r="B1941" s="13" t="s">
        <v>93</v>
      </c>
      <c r="C1941" s="13" t="s">
        <v>40</v>
      </c>
      <c r="D1941" s="13" t="s">
        <v>2</v>
      </c>
      <c r="E1941" s="26" t="s">
        <v>48</v>
      </c>
      <c r="F1941" s="26">
        <f t="shared" si="120"/>
        <v>2</v>
      </c>
      <c r="G1941" s="13">
        <v>12</v>
      </c>
      <c r="H1941" s="15">
        <v>0.33389804000000001</v>
      </c>
      <c r="I1941" s="15">
        <v>0.23636705999999999</v>
      </c>
      <c r="J1941" s="15">
        <f t="shared" si="121"/>
        <v>0.33389804000000001</v>
      </c>
      <c r="K1941" s="15">
        <f t="shared" si="122"/>
        <v>1.8099547511312217E-4</v>
      </c>
      <c r="L1941" s="15">
        <f t="shared" si="123"/>
        <v>6.0434034389140269E-5</v>
      </c>
    </row>
    <row r="1942" spans="2:12" ht="15" customHeight="1">
      <c r="B1942" s="13" t="s">
        <v>93</v>
      </c>
      <c r="C1942" s="13" t="s">
        <v>15</v>
      </c>
      <c r="D1942" s="13" t="s">
        <v>2</v>
      </c>
      <c r="E1942" s="26" t="s">
        <v>48</v>
      </c>
      <c r="F1942" s="26">
        <f t="shared" si="120"/>
        <v>2</v>
      </c>
      <c r="G1942" s="13">
        <v>12</v>
      </c>
      <c r="H1942" s="15">
        <v>0.29608714000000003</v>
      </c>
      <c r="I1942" s="15">
        <v>0.17925671000000001</v>
      </c>
      <c r="J1942" s="15">
        <f t="shared" si="121"/>
        <v>0.29608714000000003</v>
      </c>
      <c r="K1942" s="15">
        <f t="shared" si="122"/>
        <v>1.8099547511312217E-4</v>
      </c>
      <c r="L1942" s="15">
        <f t="shared" si="123"/>
        <v>5.3590432579185526E-5</v>
      </c>
    </row>
    <row r="1943" spans="2:12" ht="15" customHeight="1">
      <c r="B1943" s="13" t="s">
        <v>93</v>
      </c>
      <c r="C1943" s="13" t="s">
        <v>16</v>
      </c>
      <c r="D1943" s="13" t="s">
        <v>2</v>
      </c>
      <c r="E1943" s="26" t="s">
        <v>2</v>
      </c>
      <c r="F1943" s="26">
        <f t="shared" si="120"/>
        <v>1</v>
      </c>
      <c r="G1943" s="13">
        <v>12</v>
      </c>
      <c r="H1943" s="15">
        <v>0.27925106</v>
      </c>
      <c r="I1943" s="15">
        <v>0.15316602000000001</v>
      </c>
      <c r="J1943" s="15">
        <f t="shared" si="121"/>
        <v>0.27925106</v>
      </c>
      <c r="K1943" s="15">
        <f t="shared" si="122"/>
        <v>1.8099547511312217E-4</v>
      </c>
      <c r="L1943" s="15">
        <f t="shared" si="123"/>
        <v>5.0543178280542985E-5</v>
      </c>
    </row>
    <row r="1944" spans="2:12" ht="15" customHeight="1">
      <c r="B1944" s="13" t="s">
        <v>93</v>
      </c>
      <c r="C1944" s="13" t="s">
        <v>17</v>
      </c>
      <c r="D1944" s="13" t="s">
        <v>2</v>
      </c>
      <c r="E1944" s="26" t="s">
        <v>48</v>
      </c>
      <c r="F1944" s="26">
        <f t="shared" si="120"/>
        <v>2</v>
      </c>
      <c r="G1944" s="13">
        <v>12</v>
      </c>
      <c r="H1944" s="15">
        <v>0.25835413000000002</v>
      </c>
      <c r="I1944" s="15">
        <v>0.14407287999999999</v>
      </c>
      <c r="J1944" s="15">
        <f t="shared" si="121"/>
        <v>0.25835413000000002</v>
      </c>
      <c r="K1944" s="15">
        <f t="shared" si="122"/>
        <v>1.8099547511312217E-4</v>
      </c>
      <c r="L1944" s="15">
        <f t="shared" si="123"/>
        <v>4.6760928506787332E-5</v>
      </c>
    </row>
    <row r="1945" spans="2:12" ht="15" customHeight="1">
      <c r="B1945" s="13" t="s">
        <v>93</v>
      </c>
      <c r="C1945" s="13" t="s">
        <v>18</v>
      </c>
      <c r="D1945" s="13" t="s">
        <v>48</v>
      </c>
      <c r="E1945" s="26" t="s">
        <v>48</v>
      </c>
      <c r="F1945" s="26">
        <f t="shared" si="120"/>
        <v>4</v>
      </c>
      <c r="G1945" s="13">
        <v>12</v>
      </c>
      <c r="H1945" s="15">
        <v>-1.4097999999999999E-2</v>
      </c>
      <c r="I1945" s="15">
        <v>8.6451800000000006E-3</v>
      </c>
      <c r="J1945" s="15">
        <f t="shared" si="121"/>
        <v>8.6451800000000006E-3</v>
      </c>
      <c r="K1945" s="15">
        <f t="shared" si="122"/>
        <v>1.8099547511312217E-4</v>
      </c>
      <c r="L1945" s="15">
        <f t="shared" si="123"/>
        <v>1.5647384615384617E-6</v>
      </c>
    </row>
    <row r="1946" spans="2:12" ht="15" customHeight="1">
      <c r="B1946" s="13" t="s">
        <v>93</v>
      </c>
      <c r="C1946" s="13" t="s">
        <v>19</v>
      </c>
      <c r="D1946" s="13" t="s">
        <v>2</v>
      </c>
      <c r="E1946" s="26" t="s">
        <v>2</v>
      </c>
      <c r="F1946" s="26">
        <f t="shared" si="120"/>
        <v>1</v>
      </c>
      <c r="G1946" s="13">
        <v>12</v>
      </c>
      <c r="H1946" s="15">
        <v>2.47745E-3</v>
      </c>
      <c r="I1946" s="15">
        <v>-0.27828902</v>
      </c>
      <c r="J1946" s="15">
        <f t="shared" si="121"/>
        <v>2.47745E-3</v>
      </c>
      <c r="K1946" s="15">
        <f t="shared" si="122"/>
        <v>1.8099547511312217E-4</v>
      </c>
      <c r="L1946" s="15">
        <f t="shared" si="123"/>
        <v>4.4840723981900449E-7</v>
      </c>
    </row>
    <row r="1947" spans="2:12" ht="15" customHeight="1">
      <c r="B1947" s="13" t="s">
        <v>93</v>
      </c>
      <c r="C1947" s="13" t="s">
        <v>20</v>
      </c>
      <c r="D1947" s="13" t="s">
        <v>2</v>
      </c>
      <c r="E1947" s="26" t="s">
        <v>2</v>
      </c>
      <c r="F1947" s="26">
        <f t="shared" si="120"/>
        <v>1</v>
      </c>
      <c r="G1947" s="13">
        <v>12</v>
      </c>
      <c r="H1947" s="15">
        <v>-8.7093899999999991E-3</v>
      </c>
      <c r="I1947" s="15">
        <v>-0.28848964999999999</v>
      </c>
      <c r="J1947" s="15">
        <f t="shared" si="121"/>
        <v>-8.7093899999999991E-3</v>
      </c>
      <c r="K1947" s="15">
        <f t="shared" si="122"/>
        <v>1.8099547511312217E-4</v>
      </c>
      <c r="L1947" s="15">
        <f t="shared" si="123"/>
        <v>-1.5763601809954749E-6</v>
      </c>
    </row>
    <row r="1948" spans="2:12" ht="15" customHeight="1">
      <c r="B1948" s="13" t="s">
        <v>93</v>
      </c>
      <c r="C1948" s="13" t="s">
        <v>22</v>
      </c>
      <c r="D1948" s="13" t="s">
        <v>2</v>
      </c>
      <c r="E1948" s="26" t="s">
        <v>2</v>
      </c>
      <c r="F1948" s="26">
        <f t="shared" si="120"/>
        <v>1</v>
      </c>
      <c r="G1948" s="13">
        <v>12</v>
      </c>
      <c r="H1948" s="15">
        <v>-0.44947856000000003</v>
      </c>
      <c r="I1948" s="15">
        <v>-1.6095796600000001</v>
      </c>
      <c r="J1948" s="15">
        <f t="shared" si="121"/>
        <v>-0.44947856000000003</v>
      </c>
      <c r="K1948" s="15">
        <f t="shared" si="122"/>
        <v>1.8099547511312217E-4</v>
      </c>
      <c r="L1948" s="15">
        <f t="shared" si="123"/>
        <v>-8.1353585520361991E-5</v>
      </c>
    </row>
    <row r="1949" spans="2:12" ht="15" customHeight="1">
      <c r="B1949" s="13" t="s">
        <v>93</v>
      </c>
      <c r="C1949" s="13" t="s">
        <v>23</v>
      </c>
      <c r="D1949" s="13" t="s">
        <v>2</v>
      </c>
      <c r="E1949" s="26" t="s">
        <v>2</v>
      </c>
      <c r="F1949" s="26">
        <f t="shared" si="120"/>
        <v>1</v>
      </c>
      <c r="G1949" s="13">
        <v>12</v>
      </c>
      <c r="H1949" s="15">
        <v>-0.41526555999999998</v>
      </c>
      <c r="I1949" s="15">
        <v>-1.57538435</v>
      </c>
      <c r="J1949" s="15">
        <f t="shared" si="121"/>
        <v>-0.41526555999999998</v>
      </c>
      <c r="K1949" s="15">
        <f t="shared" si="122"/>
        <v>1.8099547511312217E-4</v>
      </c>
      <c r="L1949" s="15">
        <f t="shared" si="123"/>
        <v>-7.516118733031674E-5</v>
      </c>
    </row>
    <row r="1950" spans="2:12" ht="15" customHeight="1">
      <c r="B1950" s="13" t="s">
        <v>93</v>
      </c>
      <c r="C1950" s="13" t="s">
        <v>24</v>
      </c>
      <c r="D1950" s="13" t="s">
        <v>2</v>
      </c>
      <c r="E1950" s="26" t="s">
        <v>2</v>
      </c>
      <c r="F1950" s="26">
        <f t="shared" si="120"/>
        <v>1</v>
      </c>
      <c r="G1950" s="13">
        <v>12</v>
      </c>
      <c r="H1950" s="15">
        <v>-0.40590025000000002</v>
      </c>
      <c r="I1950" s="15">
        <v>-1.5556290800000001</v>
      </c>
      <c r="J1950" s="15">
        <f t="shared" si="121"/>
        <v>-0.40590025000000002</v>
      </c>
      <c r="K1950" s="15">
        <f t="shared" si="122"/>
        <v>1.8099547511312217E-4</v>
      </c>
      <c r="L1950" s="15">
        <f t="shared" si="123"/>
        <v>-7.3466108597285072E-5</v>
      </c>
    </row>
    <row r="1951" spans="2:12" ht="15" customHeight="1">
      <c r="B1951" s="13" t="s">
        <v>93</v>
      </c>
      <c r="C1951" s="13" t="s">
        <v>25</v>
      </c>
      <c r="D1951" s="13" t="s">
        <v>2</v>
      </c>
      <c r="E1951" s="26" t="s">
        <v>2</v>
      </c>
      <c r="F1951" s="26">
        <f t="shared" si="120"/>
        <v>1</v>
      </c>
      <c r="G1951" s="13">
        <v>12</v>
      </c>
      <c r="H1951" s="15">
        <v>-0.39825621999999999</v>
      </c>
      <c r="I1951" s="15">
        <v>-1.5483319799999999</v>
      </c>
      <c r="J1951" s="15">
        <f t="shared" si="121"/>
        <v>-0.39825621999999999</v>
      </c>
      <c r="K1951" s="15">
        <f t="shared" si="122"/>
        <v>1.8099547511312217E-4</v>
      </c>
      <c r="L1951" s="15">
        <f t="shared" si="123"/>
        <v>-7.208257375565611E-5</v>
      </c>
    </row>
    <row r="1952" spans="2:12" ht="15" customHeight="1">
      <c r="B1952" s="13" t="s">
        <v>93</v>
      </c>
      <c r="C1952" s="13" t="s">
        <v>26</v>
      </c>
      <c r="D1952" s="13" t="s">
        <v>2</v>
      </c>
      <c r="E1952" s="26" t="s">
        <v>48</v>
      </c>
      <c r="F1952" s="26">
        <f t="shared" si="120"/>
        <v>2</v>
      </c>
      <c r="G1952" s="13">
        <v>24</v>
      </c>
      <c r="H1952" s="15">
        <v>0.35189608999999999</v>
      </c>
      <c r="I1952" s="15">
        <v>0.25672850000000003</v>
      </c>
      <c r="J1952" s="15">
        <f t="shared" si="121"/>
        <v>0.35189608999999999</v>
      </c>
      <c r="K1952" s="15">
        <f t="shared" si="122"/>
        <v>3.6199095022624434E-4</v>
      </c>
      <c r="L1952" s="15">
        <f t="shared" si="123"/>
        <v>1.273832E-4</v>
      </c>
    </row>
    <row r="1953" spans="2:12" ht="15" customHeight="1">
      <c r="B1953" s="13" t="s">
        <v>93</v>
      </c>
      <c r="C1953" s="13" t="s">
        <v>27</v>
      </c>
      <c r="D1953" s="13" t="s">
        <v>2</v>
      </c>
      <c r="E1953" s="26" t="s">
        <v>48</v>
      </c>
      <c r="F1953" s="26">
        <f t="shared" si="120"/>
        <v>2</v>
      </c>
      <c r="G1953" s="13">
        <v>24</v>
      </c>
      <c r="H1953" s="15">
        <v>0.31239452000000001</v>
      </c>
      <c r="I1953" s="15">
        <v>0.19144454999999999</v>
      </c>
      <c r="J1953" s="15">
        <f t="shared" si="121"/>
        <v>0.31239452000000001</v>
      </c>
      <c r="K1953" s="15">
        <f t="shared" si="122"/>
        <v>3.6199095022624434E-4</v>
      </c>
      <c r="L1953" s="15">
        <f t="shared" si="123"/>
        <v>1.130839891402715E-4</v>
      </c>
    </row>
    <row r="1954" spans="2:12" ht="15" customHeight="1">
      <c r="B1954" s="13" t="s">
        <v>93</v>
      </c>
      <c r="C1954" s="13" t="s">
        <v>28</v>
      </c>
      <c r="D1954" s="13" t="s">
        <v>2</v>
      </c>
      <c r="E1954" s="26" t="s">
        <v>2</v>
      </c>
      <c r="F1954" s="26">
        <f t="shared" si="120"/>
        <v>1</v>
      </c>
      <c r="G1954" s="13">
        <v>24</v>
      </c>
      <c r="H1954" s="15">
        <v>0.27549490999999998</v>
      </c>
      <c r="I1954" s="15">
        <v>0.13523832</v>
      </c>
      <c r="J1954" s="15">
        <f t="shared" si="121"/>
        <v>0.27549490999999998</v>
      </c>
      <c r="K1954" s="15">
        <f t="shared" si="122"/>
        <v>3.6199095022624434E-4</v>
      </c>
      <c r="L1954" s="15">
        <f t="shared" si="123"/>
        <v>9.972666425339365E-5</v>
      </c>
    </row>
    <row r="1955" spans="2:12" ht="15" customHeight="1">
      <c r="B1955" s="13" t="s">
        <v>93</v>
      </c>
      <c r="C1955" s="13" t="s">
        <v>29</v>
      </c>
      <c r="D1955" s="13" t="s">
        <v>2</v>
      </c>
      <c r="E1955" s="26" t="s">
        <v>2</v>
      </c>
      <c r="F1955" s="26">
        <f t="shared" si="120"/>
        <v>1</v>
      </c>
      <c r="G1955" s="13">
        <v>24</v>
      </c>
      <c r="H1955" s="15">
        <v>0.25927903000000002</v>
      </c>
      <c r="I1955" s="15">
        <v>0.10971454</v>
      </c>
      <c r="J1955" s="15">
        <f t="shared" si="121"/>
        <v>0.25927903000000002</v>
      </c>
      <c r="K1955" s="15">
        <f t="shared" si="122"/>
        <v>3.6199095022624434E-4</v>
      </c>
      <c r="L1955" s="15">
        <f t="shared" si="123"/>
        <v>9.385666244343892E-5</v>
      </c>
    </row>
    <row r="1956" spans="2:12" ht="15" customHeight="1">
      <c r="B1956" s="13" t="s">
        <v>93</v>
      </c>
      <c r="C1956" s="13" t="s">
        <v>30</v>
      </c>
      <c r="D1956" s="13" t="s">
        <v>2</v>
      </c>
      <c r="E1956" s="26" t="s">
        <v>2</v>
      </c>
      <c r="F1956" s="26">
        <f t="shared" si="120"/>
        <v>1</v>
      </c>
      <c r="G1956" s="13">
        <v>24</v>
      </c>
      <c r="H1956" s="15">
        <v>0.23905915</v>
      </c>
      <c r="I1956" s="15">
        <v>0.10081329999999999</v>
      </c>
      <c r="J1956" s="15">
        <f t="shared" si="121"/>
        <v>0.23905915</v>
      </c>
      <c r="K1956" s="15">
        <f t="shared" si="122"/>
        <v>3.6199095022624434E-4</v>
      </c>
      <c r="L1956" s="15">
        <f t="shared" si="123"/>
        <v>8.6537248868778275E-5</v>
      </c>
    </row>
    <row r="1957" spans="2:12" ht="15" customHeight="1">
      <c r="B1957" s="13" t="s">
        <v>93</v>
      </c>
      <c r="C1957" s="13" t="s">
        <v>31</v>
      </c>
      <c r="D1957" s="13" t="s">
        <v>2</v>
      </c>
      <c r="E1957" s="26" t="s">
        <v>48</v>
      </c>
      <c r="F1957" s="26">
        <f t="shared" si="120"/>
        <v>2</v>
      </c>
      <c r="G1957" s="13">
        <v>24</v>
      </c>
      <c r="H1957" s="15">
        <v>-2.2919459999999999E-2</v>
      </c>
      <c r="I1957" s="15">
        <v>-2.812168E-2</v>
      </c>
      <c r="J1957" s="15">
        <f t="shared" si="121"/>
        <v>-2.2919459999999999E-2</v>
      </c>
      <c r="K1957" s="15">
        <f t="shared" si="122"/>
        <v>3.6199095022624434E-4</v>
      </c>
      <c r="L1957" s="15">
        <f t="shared" si="123"/>
        <v>-8.2966371040723978E-6</v>
      </c>
    </row>
    <row r="1958" spans="2:12" ht="15" customHeight="1">
      <c r="B1958" s="13" t="s">
        <v>93</v>
      </c>
      <c r="C1958" s="13" t="s">
        <v>32</v>
      </c>
      <c r="D1958" s="13" t="s">
        <v>2</v>
      </c>
      <c r="E1958" s="26" t="s">
        <v>2</v>
      </c>
      <c r="F1958" s="26">
        <f t="shared" si="120"/>
        <v>1</v>
      </c>
      <c r="G1958" s="13">
        <v>24</v>
      </c>
      <c r="H1958" s="15">
        <v>-9.5057500000000003E-3</v>
      </c>
      <c r="I1958" s="15">
        <v>-0.31085563999999999</v>
      </c>
      <c r="J1958" s="15">
        <f t="shared" si="121"/>
        <v>-9.5057500000000003E-3</v>
      </c>
      <c r="K1958" s="15">
        <f t="shared" si="122"/>
        <v>3.6199095022624434E-4</v>
      </c>
      <c r="L1958" s="15">
        <f t="shared" si="123"/>
        <v>-3.4409954751131221E-6</v>
      </c>
    </row>
    <row r="1959" spans="2:12" ht="15" customHeight="1">
      <c r="B1959" s="13" t="s">
        <v>93</v>
      </c>
      <c r="C1959" s="13" t="s">
        <v>33</v>
      </c>
      <c r="D1959" s="13" t="s">
        <v>2</v>
      </c>
      <c r="E1959" s="26" t="s">
        <v>2</v>
      </c>
      <c r="F1959" s="26">
        <f t="shared" si="120"/>
        <v>1</v>
      </c>
      <c r="G1959" s="13">
        <v>24</v>
      </c>
      <c r="H1959" s="15">
        <v>-1.8929689999999999E-2</v>
      </c>
      <c r="I1959" s="15">
        <v>-0.31920122000000001</v>
      </c>
      <c r="J1959" s="15">
        <f t="shared" si="121"/>
        <v>-1.8929689999999999E-2</v>
      </c>
      <c r="K1959" s="15">
        <f t="shared" si="122"/>
        <v>3.6199095022624434E-4</v>
      </c>
      <c r="L1959" s="15">
        <f t="shared" si="123"/>
        <v>-6.852376470588235E-6</v>
      </c>
    </row>
    <row r="1960" spans="2:12" ht="15" customHeight="1">
      <c r="B1960" s="13" t="s">
        <v>93</v>
      </c>
      <c r="C1960" s="13" t="s">
        <v>34</v>
      </c>
      <c r="D1960" s="13" t="s">
        <v>2</v>
      </c>
      <c r="E1960" s="26" t="s">
        <v>2</v>
      </c>
      <c r="F1960" s="26">
        <f t="shared" si="120"/>
        <v>1</v>
      </c>
      <c r="G1960" s="13">
        <v>24</v>
      </c>
      <c r="H1960" s="15">
        <v>-0.50749177000000001</v>
      </c>
      <c r="I1960" s="15">
        <v>-0.89811437999999999</v>
      </c>
      <c r="J1960" s="15">
        <f t="shared" si="121"/>
        <v>-0.50749177000000001</v>
      </c>
      <c r="K1960" s="15">
        <f t="shared" si="122"/>
        <v>3.6199095022624434E-4</v>
      </c>
      <c r="L1960" s="15">
        <f t="shared" si="123"/>
        <v>-1.8370742805429865E-4</v>
      </c>
    </row>
    <row r="1961" spans="2:12" ht="15" customHeight="1">
      <c r="B1961" s="13" t="s">
        <v>93</v>
      </c>
      <c r="C1961" s="13" t="s">
        <v>35</v>
      </c>
      <c r="D1961" s="13" t="s">
        <v>2</v>
      </c>
      <c r="E1961" s="26" t="s">
        <v>2</v>
      </c>
      <c r="F1961" s="26">
        <f t="shared" si="120"/>
        <v>1</v>
      </c>
      <c r="G1961" s="13">
        <v>24</v>
      </c>
      <c r="H1961" s="15">
        <v>-0.45770791</v>
      </c>
      <c r="I1961" s="15">
        <v>-1.60757825</v>
      </c>
      <c r="J1961" s="15">
        <f t="shared" si="121"/>
        <v>-0.45770791</v>
      </c>
      <c r="K1961" s="15">
        <f t="shared" si="122"/>
        <v>3.6199095022624434E-4</v>
      </c>
      <c r="L1961" s="15">
        <f t="shared" si="123"/>
        <v>-1.6568612126696832E-4</v>
      </c>
    </row>
    <row r="1962" spans="2:12" ht="15" customHeight="1">
      <c r="B1962" s="13" t="s">
        <v>93</v>
      </c>
      <c r="C1962" s="13" t="s">
        <v>36</v>
      </c>
      <c r="D1962" s="13" t="s">
        <v>2</v>
      </c>
      <c r="E1962" s="26" t="s">
        <v>2</v>
      </c>
      <c r="F1962" s="26">
        <f t="shared" si="120"/>
        <v>1</v>
      </c>
      <c r="G1962" s="13">
        <v>24</v>
      </c>
      <c r="H1962" s="15">
        <v>-0.42449076000000002</v>
      </c>
      <c r="I1962" s="15">
        <v>-1.57420122</v>
      </c>
      <c r="J1962" s="15">
        <f t="shared" si="121"/>
        <v>-0.42449076000000002</v>
      </c>
      <c r="K1962" s="15">
        <f t="shared" si="122"/>
        <v>3.6199095022624434E-4</v>
      </c>
      <c r="L1962" s="15">
        <f t="shared" si="123"/>
        <v>-1.5366181357466064E-4</v>
      </c>
    </row>
    <row r="1963" spans="2:12" ht="15" customHeight="1">
      <c r="B1963" s="13" t="s">
        <v>93</v>
      </c>
      <c r="C1963" s="13" t="s">
        <v>37</v>
      </c>
      <c r="D1963" s="13" t="s">
        <v>2</v>
      </c>
      <c r="E1963" s="26" t="s">
        <v>2</v>
      </c>
      <c r="F1963" s="26">
        <f t="shared" si="120"/>
        <v>1</v>
      </c>
      <c r="G1963" s="13">
        <v>24</v>
      </c>
      <c r="H1963" s="15">
        <v>-0.41672216000000001</v>
      </c>
      <c r="I1963" s="15">
        <v>-1.55640669</v>
      </c>
      <c r="J1963" s="15">
        <f t="shared" si="121"/>
        <v>-0.41672216000000001</v>
      </c>
      <c r="K1963" s="15">
        <f t="shared" si="122"/>
        <v>3.6199095022624434E-4</v>
      </c>
      <c r="L1963" s="15">
        <f t="shared" si="123"/>
        <v>-1.5084965067873303E-4</v>
      </c>
    </row>
    <row r="1964" spans="2:12" ht="15" customHeight="1">
      <c r="B1964" s="13" t="s">
        <v>93</v>
      </c>
      <c r="C1964" s="13" t="s">
        <v>38</v>
      </c>
      <c r="D1964" s="13" t="s">
        <v>2</v>
      </c>
      <c r="E1964" s="26" t="s">
        <v>2</v>
      </c>
      <c r="F1964" s="26">
        <f t="shared" si="120"/>
        <v>1</v>
      </c>
      <c r="G1964" s="13">
        <v>24</v>
      </c>
      <c r="H1964" s="15">
        <v>-0.41046686999999998</v>
      </c>
      <c r="I1964" s="15">
        <v>-1.5504805800000001</v>
      </c>
      <c r="J1964" s="15">
        <f t="shared" si="121"/>
        <v>-0.41046686999999998</v>
      </c>
      <c r="K1964" s="15">
        <f t="shared" si="122"/>
        <v>3.6199095022624434E-4</v>
      </c>
      <c r="L1964" s="15">
        <f t="shared" si="123"/>
        <v>-1.4858529230769231E-4</v>
      </c>
    </row>
    <row r="1965" spans="2:12" ht="15" customHeight="1">
      <c r="B1965" s="13" t="s">
        <v>94</v>
      </c>
      <c r="C1965" s="13" t="s">
        <v>53</v>
      </c>
      <c r="D1965" s="13" t="s">
        <v>2</v>
      </c>
      <c r="E1965" s="26" t="s">
        <v>48</v>
      </c>
      <c r="F1965" s="26">
        <f t="shared" si="120"/>
        <v>2</v>
      </c>
      <c r="G1965" s="13">
        <v>12</v>
      </c>
      <c r="H1965" s="15">
        <v>0.40322077000000001</v>
      </c>
      <c r="I1965" s="15">
        <v>0.37209240999999998</v>
      </c>
      <c r="J1965" s="15">
        <f t="shared" si="121"/>
        <v>0.40322077000000001</v>
      </c>
      <c r="K1965" s="15">
        <f t="shared" si="122"/>
        <v>1.8099547511312217E-4</v>
      </c>
      <c r="L1965" s="15">
        <f t="shared" si="123"/>
        <v>7.2981134841628963E-5</v>
      </c>
    </row>
    <row r="1966" spans="2:12" ht="15" customHeight="1">
      <c r="B1966" s="13" t="s">
        <v>94</v>
      </c>
      <c r="C1966" s="13" t="s">
        <v>1</v>
      </c>
      <c r="D1966" s="13" t="s">
        <v>2</v>
      </c>
      <c r="E1966" s="26" t="s">
        <v>48</v>
      </c>
      <c r="F1966" s="26">
        <f t="shared" si="120"/>
        <v>2</v>
      </c>
      <c r="G1966" s="13">
        <v>12</v>
      </c>
      <c r="H1966" s="15">
        <v>0.36019751</v>
      </c>
      <c r="I1966" s="15">
        <v>0.30336571000000001</v>
      </c>
      <c r="J1966" s="15">
        <f t="shared" si="121"/>
        <v>0.36019751</v>
      </c>
      <c r="K1966" s="15">
        <f t="shared" si="122"/>
        <v>1.8099547511312217E-4</v>
      </c>
      <c r="L1966" s="15">
        <f t="shared" si="123"/>
        <v>6.5194119457013576E-5</v>
      </c>
    </row>
    <row r="1967" spans="2:12" ht="15" customHeight="1">
      <c r="B1967" s="13" t="s">
        <v>94</v>
      </c>
      <c r="C1967" s="13" t="s">
        <v>3</v>
      </c>
      <c r="D1967" s="13" t="s">
        <v>2</v>
      </c>
      <c r="E1967" s="26" t="s">
        <v>48</v>
      </c>
      <c r="F1967" s="26">
        <f t="shared" si="120"/>
        <v>2</v>
      </c>
      <c r="G1967" s="13">
        <v>12</v>
      </c>
      <c r="H1967" s="15">
        <v>0.32125198999999999</v>
      </c>
      <c r="I1967" s="15">
        <v>0.24572150000000001</v>
      </c>
      <c r="J1967" s="15">
        <f t="shared" si="121"/>
        <v>0.32125198999999999</v>
      </c>
      <c r="K1967" s="15">
        <f t="shared" si="122"/>
        <v>1.8099547511312217E-4</v>
      </c>
      <c r="L1967" s="15">
        <f t="shared" si="123"/>
        <v>5.8145156561085968E-5</v>
      </c>
    </row>
    <row r="1968" spans="2:12" ht="15" customHeight="1">
      <c r="B1968" s="13" t="s">
        <v>94</v>
      </c>
      <c r="C1968" s="13" t="s">
        <v>4</v>
      </c>
      <c r="D1968" s="13" t="s">
        <v>2</v>
      </c>
      <c r="E1968" s="26" t="s">
        <v>48</v>
      </c>
      <c r="F1968" s="26">
        <f t="shared" si="120"/>
        <v>2</v>
      </c>
      <c r="G1968" s="13">
        <v>12</v>
      </c>
      <c r="H1968" s="15">
        <v>0.28402295</v>
      </c>
      <c r="I1968" s="15">
        <v>0.19288009</v>
      </c>
      <c r="J1968" s="15">
        <f t="shared" si="121"/>
        <v>0.28402295</v>
      </c>
      <c r="K1968" s="15">
        <f t="shared" si="122"/>
        <v>1.8099547511312217E-4</v>
      </c>
      <c r="L1968" s="15">
        <f t="shared" si="123"/>
        <v>5.140686877828054E-5</v>
      </c>
    </row>
    <row r="1969" spans="2:12" ht="15" customHeight="1">
      <c r="B1969" s="13" t="s">
        <v>94</v>
      </c>
      <c r="C1969" s="13" t="s">
        <v>5</v>
      </c>
      <c r="D1969" s="13" t="s">
        <v>2</v>
      </c>
      <c r="E1969" s="26" t="s">
        <v>48</v>
      </c>
      <c r="F1969" s="26">
        <f t="shared" si="120"/>
        <v>2</v>
      </c>
      <c r="G1969" s="13">
        <v>12</v>
      </c>
      <c r="H1969" s="15">
        <v>0.29539813999999998</v>
      </c>
      <c r="I1969" s="15">
        <v>0.21983853</v>
      </c>
      <c r="J1969" s="15">
        <f t="shared" si="121"/>
        <v>0.29539813999999998</v>
      </c>
      <c r="K1969" s="15">
        <f t="shared" si="122"/>
        <v>1.8099547511312217E-4</v>
      </c>
      <c r="L1969" s="15">
        <f t="shared" si="123"/>
        <v>5.3465726696832576E-5</v>
      </c>
    </row>
    <row r="1970" spans="2:12" ht="15" customHeight="1">
      <c r="B1970" s="13" t="s">
        <v>94</v>
      </c>
      <c r="C1970" s="13" t="s">
        <v>7</v>
      </c>
      <c r="D1970" s="13" t="s">
        <v>2</v>
      </c>
      <c r="E1970" s="26" t="s">
        <v>2</v>
      </c>
      <c r="F1970" s="26">
        <f t="shared" si="120"/>
        <v>1</v>
      </c>
      <c r="G1970" s="13">
        <v>12</v>
      </c>
      <c r="H1970" s="15">
        <v>4.0560880000000001E-2</v>
      </c>
      <c r="I1970" s="15">
        <v>-0.23492504</v>
      </c>
      <c r="J1970" s="15">
        <f t="shared" si="121"/>
        <v>4.0560880000000001E-2</v>
      </c>
      <c r="K1970" s="15">
        <f t="shared" si="122"/>
        <v>1.8099547511312217E-4</v>
      </c>
      <c r="L1970" s="15">
        <f t="shared" si="123"/>
        <v>7.3413357466063352E-6</v>
      </c>
    </row>
    <row r="1971" spans="2:12" ht="15" customHeight="1">
      <c r="B1971" s="13" t="s">
        <v>94</v>
      </c>
      <c r="C1971" s="13" t="s">
        <v>8</v>
      </c>
      <c r="D1971" s="13" t="s">
        <v>2</v>
      </c>
      <c r="E1971" s="26" t="s">
        <v>2</v>
      </c>
      <c r="F1971" s="26">
        <f t="shared" si="120"/>
        <v>1</v>
      </c>
      <c r="G1971" s="13">
        <v>12</v>
      </c>
      <c r="H1971" s="15">
        <v>3.0382530000000001E-2</v>
      </c>
      <c r="I1971" s="15">
        <v>-0.24535946</v>
      </c>
      <c r="J1971" s="15">
        <f t="shared" si="121"/>
        <v>3.0382530000000001E-2</v>
      </c>
      <c r="K1971" s="15">
        <f t="shared" si="122"/>
        <v>1.8099547511312217E-4</v>
      </c>
      <c r="L1971" s="15">
        <f t="shared" si="123"/>
        <v>5.499100452488688E-6</v>
      </c>
    </row>
    <row r="1972" spans="2:12" ht="15" customHeight="1">
      <c r="B1972" s="13" t="s">
        <v>94</v>
      </c>
      <c r="C1972" s="13" t="s">
        <v>9</v>
      </c>
      <c r="D1972" s="13" t="s">
        <v>2</v>
      </c>
      <c r="E1972" s="26" t="s">
        <v>2</v>
      </c>
      <c r="F1972" s="26">
        <f t="shared" si="120"/>
        <v>1</v>
      </c>
      <c r="G1972" s="13">
        <v>12</v>
      </c>
      <c r="H1972" s="15">
        <v>1.851502E-2</v>
      </c>
      <c r="I1972" s="15">
        <v>-0.25958683999999999</v>
      </c>
      <c r="J1972" s="15">
        <f t="shared" si="121"/>
        <v>1.851502E-2</v>
      </c>
      <c r="K1972" s="15">
        <f t="shared" si="122"/>
        <v>1.8099547511312217E-4</v>
      </c>
      <c r="L1972" s="15">
        <f t="shared" si="123"/>
        <v>3.3511348416289593E-6</v>
      </c>
    </row>
    <row r="1973" spans="2:12" ht="15" customHeight="1">
      <c r="B1973" s="13" t="s">
        <v>94</v>
      </c>
      <c r="C1973" s="13" t="s">
        <v>10</v>
      </c>
      <c r="D1973" s="13" t="s">
        <v>2</v>
      </c>
      <c r="E1973" s="26" t="s">
        <v>2</v>
      </c>
      <c r="F1973" s="26">
        <f t="shared" si="120"/>
        <v>1</v>
      </c>
      <c r="G1973" s="13">
        <v>12</v>
      </c>
      <c r="H1973" s="15">
        <v>-0.52655149000000001</v>
      </c>
      <c r="I1973" s="15">
        <v>-0.93599021000000004</v>
      </c>
      <c r="J1973" s="15">
        <f t="shared" si="121"/>
        <v>-0.52655149000000001</v>
      </c>
      <c r="K1973" s="15">
        <f t="shared" si="122"/>
        <v>1.8099547511312217E-4</v>
      </c>
      <c r="L1973" s="15">
        <f t="shared" si="123"/>
        <v>-9.5303437104072398E-5</v>
      </c>
    </row>
    <row r="1974" spans="2:12" ht="15" customHeight="1">
      <c r="B1974" s="13" t="s">
        <v>94</v>
      </c>
      <c r="C1974" s="13" t="s">
        <v>11</v>
      </c>
      <c r="D1974" s="13" t="s">
        <v>2</v>
      </c>
      <c r="E1974" s="26" t="s">
        <v>2</v>
      </c>
      <c r="F1974" s="26">
        <f t="shared" si="120"/>
        <v>1</v>
      </c>
      <c r="G1974" s="13">
        <v>12</v>
      </c>
      <c r="H1974" s="15">
        <v>-0.45597633999999998</v>
      </c>
      <c r="I1974" s="15">
        <v>-1.6652941800000001</v>
      </c>
      <c r="J1974" s="15">
        <f t="shared" si="121"/>
        <v>-0.45597633999999998</v>
      </c>
      <c r="K1974" s="15">
        <f t="shared" si="122"/>
        <v>1.8099547511312217E-4</v>
      </c>
      <c r="L1974" s="15">
        <f t="shared" si="123"/>
        <v>-8.2529654298642524E-5</v>
      </c>
    </row>
    <row r="1975" spans="2:12" ht="15" customHeight="1">
      <c r="B1975" s="13" t="s">
        <v>94</v>
      </c>
      <c r="C1975" s="13" t="s">
        <v>12</v>
      </c>
      <c r="D1975" s="13" t="s">
        <v>2</v>
      </c>
      <c r="E1975" s="26" t="s">
        <v>2</v>
      </c>
      <c r="F1975" s="26">
        <f t="shared" si="120"/>
        <v>1</v>
      </c>
      <c r="G1975" s="13">
        <v>12</v>
      </c>
      <c r="H1975" s="15">
        <v>-0.45737264999999999</v>
      </c>
      <c r="I1975" s="15">
        <v>-1.6565405499999999</v>
      </c>
      <c r="J1975" s="15">
        <f t="shared" si="121"/>
        <v>-0.45737264999999999</v>
      </c>
      <c r="K1975" s="15">
        <f t="shared" si="122"/>
        <v>1.8099547511312217E-4</v>
      </c>
      <c r="L1975" s="15">
        <f t="shared" si="123"/>
        <v>-8.2782380090497739E-5</v>
      </c>
    </row>
    <row r="1976" spans="2:12" ht="15" customHeight="1">
      <c r="B1976" s="13" t="s">
        <v>94</v>
      </c>
      <c r="C1976" s="13" t="s">
        <v>13</v>
      </c>
      <c r="D1976" s="13" t="s">
        <v>2</v>
      </c>
      <c r="E1976" s="26" t="s">
        <v>2</v>
      </c>
      <c r="F1976" s="26">
        <f t="shared" si="120"/>
        <v>1</v>
      </c>
      <c r="G1976" s="13">
        <v>12</v>
      </c>
      <c r="H1976" s="15">
        <v>-0.45010903000000002</v>
      </c>
      <c r="I1976" s="15">
        <v>-1.6493476</v>
      </c>
      <c r="J1976" s="15">
        <f t="shared" si="121"/>
        <v>-0.45010903000000002</v>
      </c>
      <c r="K1976" s="15">
        <f t="shared" si="122"/>
        <v>1.8099547511312217E-4</v>
      </c>
      <c r="L1976" s="15">
        <f t="shared" si="123"/>
        <v>-8.1467697737556559E-5</v>
      </c>
    </row>
    <row r="1977" spans="2:12" ht="15" customHeight="1">
      <c r="B1977" s="13" t="s">
        <v>94</v>
      </c>
      <c r="C1977" s="13" t="s">
        <v>14</v>
      </c>
      <c r="D1977" s="13" t="s">
        <v>2</v>
      </c>
      <c r="E1977" s="26" t="s">
        <v>48</v>
      </c>
      <c r="F1977" s="26">
        <f t="shared" si="120"/>
        <v>2</v>
      </c>
      <c r="G1977" s="13">
        <v>12</v>
      </c>
      <c r="H1977" s="15">
        <v>0.40334863999999998</v>
      </c>
      <c r="I1977" s="15">
        <v>0.37134228000000002</v>
      </c>
      <c r="J1977" s="15">
        <f t="shared" si="121"/>
        <v>0.40334863999999998</v>
      </c>
      <c r="K1977" s="15">
        <f t="shared" si="122"/>
        <v>1.8099547511312217E-4</v>
      </c>
      <c r="L1977" s="15">
        <f t="shared" si="123"/>
        <v>7.3004278733031672E-5</v>
      </c>
    </row>
    <row r="1978" spans="2:12" ht="15" customHeight="1">
      <c r="B1978" s="13" t="s">
        <v>94</v>
      </c>
      <c r="C1978" s="13" t="s">
        <v>40</v>
      </c>
      <c r="D1978" s="13" t="s">
        <v>2</v>
      </c>
      <c r="E1978" s="26" t="s">
        <v>48</v>
      </c>
      <c r="F1978" s="26">
        <f t="shared" si="120"/>
        <v>2</v>
      </c>
      <c r="G1978" s="13">
        <v>12</v>
      </c>
      <c r="H1978" s="15">
        <v>0.36168413999999999</v>
      </c>
      <c r="I1978" s="15">
        <v>0.30420699000000001</v>
      </c>
      <c r="J1978" s="15">
        <f t="shared" si="121"/>
        <v>0.36168413999999999</v>
      </c>
      <c r="K1978" s="15">
        <f t="shared" si="122"/>
        <v>1.8099547511312217E-4</v>
      </c>
      <c r="L1978" s="15">
        <f t="shared" si="123"/>
        <v>6.5463192760180993E-5</v>
      </c>
    </row>
    <row r="1979" spans="2:12" ht="15" customHeight="1">
      <c r="B1979" s="13" t="s">
        <v>94</v>
      </c>
      <c r="C1979" s="13" t="s">
        <v>15</v>
      </c>
      <c r="D1979" s="13" t="s">
        <v>2</v>
      </c>
      <c r="E1979" s="26" t="s">
        <v>48</v>
      </c>
      <c r="F1979" s="26">
        <f t="shared" si="120"/>
        <v>2</v>
      </c>
      <c r="G1979" s="13">
        <v>12</v>
      </c>
      <c r="H1979" s="15">
        <v>0.32421294000000001</v>
      </c>
      <c r="I1979" s="15">
        <v>0.24820117999999999</v>
      </c>
      <c r="J1979" s="15">
        <f t="shared" si="121"/>
        <v>0.32421294000000001</v>
      </c>
      <c r="K1979" s="15">
        <f t="shared" si="122"/>
        <v>1.8099547511312217E-4</v>
      </c>
      <c r="L1979" s="15">
        <f t="shared" si="123"/>
        <v>5.8681075113122173E-5</v>
      </c>
    </row>
    <row r="1980" spans="2:12" ht="15" customHeight="1">
      <c r="B1980" s="13" t="s">
        <v>94</v>
      </c>
      <c r="C1980" s="13" t="s">
        <v>16</v>
      </c>
      <c r="D1980" s="13" t="s">
        <v>2</v>
      </c>
      <c r="E1980" s="26" t="s">
        <v>48</v>
      </c>
      <c r="F1980" s="26">
        <f t="shared" si="120"/>
        <v>2</v>
      </c>
      <c r="G1980" s="13">
        <v>12</v>
      </c>
      <c r="H1980" s="15">
        <v>0.28847357000000001</v>
      </c>
      <c r="I1980" s="15">
        <v>0.19699505</v>
      </c>
      <c r="J1980" s="15">
        <f t="shared" si="121"/>
        <v>0.28847357000000001</v>
      </c>
      <c r="K1980" s="15">
        <f t="shared" si="122"/>
        <v>1.8099547511312217E-4</v>
      </c>
      <c r="L1980" s="15">
        <f t="shared" si="123"/>
        <v>5.221241085972851E-5</v>
      </c>
    </row>
    <row r="1981" spans="2:12" ht="15" customHeight="1">
      <c r="B1981" s="13" t="s">
        <v>94</v>
      </c>
      <c r="C1981" s="13" t="s">
        <v>17</v>
      </c>
      <c r="D1981" s="13" t="s">
        <v>2</v>
      </c>
      <c r="E1981" s="26" t="s">
        <v>48</v>
      </c>
      <c r="F1981" s="26">
        <f t="shared" si="120"/>
        <v>2</v>
      </c>
      <c r="G1981" s="13">
        <v>12</v>
      </c>
      <c r="H1981" s="15">
        <v>0.30110797</v>
      </c>
      <c r="I1981" s="15">
        <v>0.22530557000000001</v>
      </c>
      <c r="J1981" s="15">
        <f t="shared" si="121"/>
        <v>0.30110797</v>
      </c>
      <c r="K1981" s="15">
        <f t="shared" si="122"/>
        <v>1.8099547511312217E-4</v>
      </c>
      <c r="L1981" s="15">
        <f t="shared" si="123"/>
        <v>5.4499180090497739E-5</v>
      </c>
    </row>
    <row r="1982" spans="2:12" ht="15" customHeight="1">
      <c r="B1982" s="13" t="s">
        <v>94</v>
      </c>
      <c r="C1982" s="13" t="s">
        <v>18</v>
      </c>
      <c r="D1982" s="13" t="s">
        <v>48</v>
      </c>
      <c r="E1982" s="26" t="s">
        <v>48</v>
      </c>
      <c r="F1982" s="26">
        <f t="shared" si="120"/>
        <v>4</v>
      </c>
      <c r="G1982" s="13">
        <v>12</v>
      </c>
      <c r="H1982" s="15">
        <v>0.13384957</v>
      </c>
      <c r="I1982" s="15">
        <v>0.25524975</v>
      </c>
      <c r="J1982" s="15">
        <f t="shared" si="121"/>
        <v>0.25524975</v>
      </c>
      <c r="K1982" s="15">
        <f t="shared" si="122"/>
        <v>1.8099547511312217E-4</v>
      </c>
      <c r="L1982" s="15">
        <f t="shared" si="123"/>
        <v>4.6199049773755656E-5</v>
      </c>
    </row>
    <row r="1983" spans="2:12" ht="15" customHeight="1">
      <c r="B1983" s="13" t="s">
        <v>94</v>
      </c>
      <c r="C1983" s="13" t="s">
        <v>19</v>
      </c>
      <c r="D1983" s="13" t="s">
        <v>2</v>
      </c>
      <c r="E1983" s="26" t="s">
        <v>2</v>
      </c>
      <c r="F1983" s="26">
        <f t="shared" si="120"/>
        <v>1</v>
      </c>
      <c r="G1983" s="13">
        <v>12</v>
      </c>
      <c r="H1983" s="15">
        <v>3.0589959999999999E-2</v>
      </c>
      <c r="I1983" s="15">
        <v>-0.22731156999999999</v>
      </c>
      <c r="J1983" s="15">
        <f t="shared" si="121"/>
        <v>3.0589959999999999E-2</v>
      </c>
      <c r="K1983" s="15">
        <f t="shared" si="122"/>
        <v>1.8099547511312217E-4</v>
      </c>
      <c r="L1983" s="15">
        <f t="shared" si="123"/>
        <v>5.5366443438914023E-6</v>
      </c>
    </row>
    <row r="1984" spans="2:12" ht="15" customHeight="1">
      <c r="B1984" s="13" t="s">
        <v>94</v>
      </c>
      <c r="C1984" s="13" t="s">
        <v>20</v>
      </c>
      <c r="D1984" s="13" t="s">
        <v>2</v>
      </c>
      <c r="E1984" s="26" t="s">
        <v>2</v>
      </c>
      <c r="F1984" s="26">
        <f t="shared" si="120"/>
        <v>1</v>
      </c>
      <c r="G1984" s="13">
        <v>12</v>
      </c>
      <c r="H1984" s="15">
        <v>1.718515E-2</v>
      </c>
      <c r="I1984" s="15">
        <v>-0.24129091</v>
      </c>
      <c r="J1984" s="15">
        <f t="shared" si="121"/>
        <v>1.718515E-2</v>
      </c>
      <c r="K1984" s="15">
        <f t="shared" si="122"/>
        <v>1.8099547511312217E-4</v>
      </c>
      <c r="L1984" s="15">
        <f t="shared" si="123"/>
        <v>3.1104343891402712E-6</v>
      </c>
    </row>
    <row r="1985" spans="2:12" ht="15" customHeight="1">
      <c r="B1985" s="13" t="s">
        <v>94</v>
      </c>
      <c r="C1985" s="13" t="s">
        <v>21</v>
      </c>
      <c r="D1985" s="13" t="s">
        <v>2</v>
      </c>
      <c r="E1985" s="26" t="s">
        <v>2</v>
      </c>
      <c r="F1985" s="26">
        <f t="shared" si="120"/>
        <v>1</v>
      </c>
      <c r="G1985" s="13">
        <v>12</v>
      </c>
      <c r="H1985" s="15">
        <v>-8.5452099999999993E-3</v>
      </c>
      <c r="I1985" s="15">
        <v>-0.26972998999999998</v>
      </c>
      <c r="J1985" s="15">
        <f t="shared" si="121"/>
        <v>-8.5452099999999993E-3</v>
      </c>
      <c r="K1985" s="15">
        <f t="shared" si="122"/>
        <v>1.8099547511312217E-4</v>
      </c>
      <c r="L1985" s="15">
        <f t="shared" si="123"/>
        <v>-1.5466443438914026E-6</v>
      </c>
    </row>
    <row r="1986" spans="2:12" ht="15" customHeight="1">
      <c r="B1986" s="13" t="s">
        <v>94</v>
      </c>
      <c r="C1986" s="13" t="s">
        <v>23</v>
      </c>
      <c r="D1986" s="13" t="s">
        <v>2</v>
      </c>
      <c r="E1986" s="26" t="s">
        <v>2</v>
      </c>
      <c r="F1986" s="26">
        <f t="shared" si="120"/>
        <v>1</v>
      </c>
      <c r="G1986" s="13">
        <v>12</v>
      </c>
      <c r="H1986" s="15">
        <v>-0.47939619999999999</v>
      </c>
      <c r="I1986" s="15">
        <v>-1.6910928599999999</v>
      </c>
      <c r="J1986" s="15">
        <f t="shared" si="121"/>
        <v>-0.47939619999999999</v>
      </c>
      <c r="K1986" s="15">
        <f t="shared" si="122"/>
        <v>1.8099547511312217E-4</v>
      </c>
      <c r="L1986" s="15">
        <f t="shared" si="123"/>
        <v>-8.6768542986425333E-5</v>
      </c>
    </row>
    <row r="1987" spans="2:12" ht="15" customHeight="1">
      <c r="B1987" s="13" t="s">
        <v>94</v>
      </c>
      <c r="C1987" s="13" t="s">
        <v>24</v>
      </c>
      <c r="D1987" s="13" t="s">
        <v>2</v>
      </c>
      <c r="E1987" s="26" t="s">
        <v>2</v>
      </c>
      <c r="F1987" s="26">
        <f t="shared" si="120"/>
        <v>1</v>
      </c>
      <c r="G1987" s="13">
        <v>12</v>
      </c>
      <c r="H1987" s="15">
        <v>-0.46914067999999998</v>
      </c>
      <c r="I1987" s="15">
        <v>-1.6704987600000001</v>
      </c>
      <c r="J1987" s="15">
        <f t="shared" si="121"/>
        <v>-0.46914067999999998</v>
      </c>
      <c r="K1987" s="15">
        <f t="shared" si="122"/>
        <v>1.8099547511312217E-4</v>
      </c>
      <c r="L1987" s="15">
        <f t="shared" si="123"/>
        <v>-8.4912340271493209E-5</v>
      </c>
    </row>
    <row r="1988" spans="2:12" ht="15" customHeight="1">
      <c r="B1988" s="13" t="s">
        <v>94</v>
      </c>
      <c r="C1988" s="13" t="s">
        <v>25</v>
      </c>
      <c r="D1988" s="13" t="s">
        <v>2</v>
      </c>
      <c r="E1988" s="26" t="s">
        <v>2</v>
      </c>
      <c r="F1988" s="26">
        <f t="shared" si="120"/>
        <v>1</v>
      </c>
      <c r="G1988" s="13">
        <v>12</v>
      </c>
      <c r="H1988" s="15">
        <v>-0.4604337</v>
      </c>
      <c r="I1988" s="15">
        <v>-1.6617764100000001</v>
      </c>
      <c r="J1988" s="15">
        <f t="shared" si="121"/>
        <v>-0.4604337</v>
      </c>
      <c r="K1988" s="15">
        <f t="shared" si="122"/>
        <v>1.8099547511312217E-4</v>
      </c>
      <c r="L1988" s="15">
        <f t="shared" si="123"/>
        <v>-8.3336416289592753E-5</v>
      </c>
    </row>
    <row r="1989" spans="2:12" ht="15" customHeight="1">
      <c r="B1989" s="13" t="s">
        <v>94</v>
      </c>
      <c r="C1989" s="13" t="s">
        <v>26</v>
      </c>
      <c r="D1989" s="13" t="s">
        <v>2</v>
      </c>
      <c r="E1989" s="26" t="s">
        <v>48</v>
      </c>
      <c r="F1989" s="26">
        <f t="shared" ref="F1989:F2052" si="124">IF(AND(D1989="Check",E1989="Check"),1, IF(AND(D1989="Check",E1989="Raise"),2, IF(AND(D1989="Raise",E1989="Check"),3, IF(AND(D1989="Raise",E1989="Raise"),4,"Error"))))</f>
        <v>2</v>
      </c>
      <c r="G1989" s="13">
        <v>24</v>
      </c>
      <c r="H1989" s="15">
        <v>0.37941116000000003</v>
      </c>
      <c r="I1989" s="15">
        <v>0.32340997999999999</v>
      </c>
      <c r="J1989" s="15">
        <f t="shared" ref="J1989:J2052" si="125">MAX(H1989:I1989)</f>
        <v>0.37941116000000003</v>
      </c>
      <c r="K1989" s="15">
        <f t="shared" ref="K1989:K2052" si="126">G1989/SUM(G$4:G$5086)</f>
        <v>3.6199095022624434E-4</v>
      </c>
      <c r="L1989" s="15">
        <f t="shared" ref="L1989:L2052" si="127">K1989*J1989</f>
        <v>1.3734340633484164E-4</v>
      </c>
    </row>
    <row r="1990" spans="2:12" ht="15" customHeight="1">
      <c r="B1990" s="13" t="s">
        <v>94</v>
      </c>
      <c r="C1990" s="13" t="s">
        <v>27</v>
      </c>
      <c r="D1990" s="13" t="s">
        <v>2</v>
      </c>
      <c r="E1990" s="26" t="s">
        <v>48</v>
      </c>
      <c r="F1990" s="26">
        <f t="shared" si="124"/>
        <v>2</v>
      </c>
      <c r="G1990" s="13">
        <v>24</v>
      </c>
      <c r="H1990" s="15">
        <v>0.33896189999999998</v>
      </c>
      <c r="I1990" s="15">
        <v>0.25757025</v>
      </c>
      <c r="J1990" s="15">
        <f t="shared" si="125"/>
        <v>0.33896189999999998</v>
      </c>
      <c r="K1990" s="15">
        <f t="shared" si="126"/>
        <v>3.6199095022624434E-4</v>
      </c>
      <c r="L1990" s="15">
        <f t="shared" si="127"/>
        <v>1.227011402714932E-4</v>
      </c>
    </row>
    <row r="1991" spans="2:12" ht="15" customHeight="1">
      <c r="B1991" s="13" t="s">
        <v>94</v>
      </c>
      <c r="C1991" s="13" t="s">
        <v>28</v>
      </c>
      <c r="D1991" s="13" t="s">
        <v>2</v>
      </c>
      <c r="E1991" s="26" t="s">
        <v>48</v>
      </c>
      <c r="F1991" s="26">
        <f t="shared" si="124"/>
        <v>2</v>
      </c>
      <c r="G1991" s="13">
        <v>24</v>
      </c>
      <c r="H1991" s="15">
        <v>0.30236851999999997</v>
      </c>
      <c r="I1991" s="15">
        <v>0.20245445000000001</v>
      </c>
      <c r="J1991" s="15">
        <f t="shared" si="125"/>
        <v>0.30236851999999997</v>
      </c>
      <c r="K1991" s="15">
        <f t="shared" si="126"/>
        <v>3.6199095022624434E-4</v>
      </c>
      <c r="L1991" s="15">
        <f t="shared" si="127"/>
        <v>1.0945466787330316E-4</v>
      </c>
    </row>
    <row r="1992" spans="2:12" ht="15" customHeight="1">
      <c r="B1992" s="13" t="s">
        <v>94</v>
      </c>
      <c r="C1992" s="13" t="s">
        <v>29</v>
      </c>
      <c r="D1992" s="13" t="s">
        <v>2</v>
      </c>
      <c r="E1992" s="26" t="s">
        <v>48</v>
      </c>
      <c r="F1992" s="26">
        <f t="shared" si="124"/>
        <v>2</v>
      </c>
      <c r="G1992" s="13">
        <v>24</v>
      </c>
      <c r="H1992" s="15">
        <v>0.26742463</v>
      </c>
      <c r="I1992" s="15">
        <v>0.15192966999999999</v>
      </c>
      <c r="J1992" s="15">
        <f t="shared" si="125"/>
        <v>0.26742463</v>
      </c>
      <c r="K1992" s="15">
        <f t="shared" si="126"/>
        <v>3.6199095022624434E-4</v>
      </c>
      <c r="L1992" s="15">
        <f t="shared" si="127"/>
        <v>9.6805295927601806E-5</v>
      </c>
    </row>
    <row r="1993" spans="2:12" ht="15" customHeight="1">
      <c r="B1993" s="13" t="s">
        <v>94</v>
      </c>
      <c r="C1993" s="13" t="s">
        <v>30</v>
      </c>
      <c r="D1993" s="13" t="s">
        <v>2</v>
      </c>
      <c r="E1993" s="26" t="s">
        <v>48</v>
      </c>
      <c r="F1993" s="26">
        <f t="shared" si="124"/>
        <v>2</v>
      </c>
      <c r="G1993" s="13">
        <v>24</v>
      </c>
      <c r="H1993" s="15">
        <v>0.2802364</v>
      </c>
      <c r="I1993" s="15">
        <v>0.17983378999999999</v>
      </c>
      <c r="J1993" s="15">
        <f t="shared" si="125"/>
        <v>0.2802364</v>
      </c>
      <c r="K1993" s="15">
        <f t="shared" si="126"/>
        <v>3.6199095022624434E-4</v>
      </c>
      <c r="L1993" s="15">
        <f t="shared" si="127"/>
        <v>1.014430407239819E-4</v>
      </c>
    </row>
    <row r="1994" spans="2:12" ht="15" customHeight="1">
      <c r="B1994" s="13" t="s">
        <v>94</v>
      </c>
      <c r="C1994" s="13" t="s">
        <v>31</v>
      </c>
      <c r="D1994" s="13" t="s">
        <v>48</v>
      </c>
      <c r="E1994" s="26" t="s">
        <v>48</v>
      </c>
      <c r="F1994" s="26">
        <f t="shared" si="124"/>
        <v>4</v>
      </c>
      <c r="G1994" s="13">
        <v>24</v>
      </c>
      <c r="H1994" s="15">
        <v>0.12077777000000001</v>
      </c>
      <c r="I1994" s="15">
        <v>0.21302661000000001</v>
      </c>
      <c r="J1994" s="15">
        <f t="shared" si="125"/>
        <v>0.21302661000000001</v>
      </c>
      <c r="K1994" s="15">
        <f t="shared" si="126"/>
        <v>3.6199095022624434E-4</v>
      </c>
      <c r="L1994" s="15">
        <f t="shared" si="127"/>
        <v>7.7113704977375567E-5</v>
      </c>
    </row>
    <row r="1995" spans="2:12" ht="15" customHeight="1">
      <c r="B1995" s="13" t="s">
        <v>94</v>
      </c>
      <c r="C1995" s="13" t="s">
        <v>32</v>
      </c>
      <c r="D1995" s="13" t="s">
        <v>2</v>
      </c>
      <c r="E1995" s="26" t="s">
        <v>2</v>
      </c>
      <c r="F1995" s="26">
        <f t="shared" si="124"/>
        <v>1</v>
      </c>
      <c r="G1995" s="13">
        <v>24</v>
      </c>
      <c r="H1995" s="15">
        <v>1.6983709999999999E-2</v>
      </c>
      <c r="I1995" s="15">
        <v>-0.26165337</v>
      </c>
      <c r="J1995" s="15">
        <f t="shared" si="125"/>
        <v>1.6983709999999999E-2</v>
      </c>
      <c r="K1995" s="15">
        <f t="shared" si="126"/>
        <v>3.6199095022624434E-4</v>
      </c>
      <c r="L1995" s="15">
        <f t="shared" si="127"/>
        <v>6.1479493212669675E-6</v>
      </c>
    </row>
    <row r="1996" spans="2:12" ht="15" customHeight="1">
      <c r="B1996" s="13" t="s">
        <v>94</v>
      </c>
      <c r="C1996" s="13" t="s">
        <v>33</v>
      </c>
      <c r="D1996" s="13" t="s">
        <v>2</v>
      </c>
      <c r="E1996" s="26" t="s">
        <v>2</v>
      </c>
      <c r="F1996" s="26">
        <f t="shared" si="124"/>
        <v>1</v>
      </c>
      <c r="G1996" s="13">
        <v>24</v>
      </c>
      <c r="H1996" s="15">
        <v>5.3624900000000001E-3</v>
      </c>
      <c r="I1996" s="15">
        <v>-0.27371532999999998</v>
      </c>
      <c r="J1996" s="15">
        <f t="shared" si="125"/>
        <v>5.3624900000000001E-3</v>
      </c>
      <c r="K1996" s="15">
        <f t="shared" si="126"/>
        <v>3.6199095022624434E-4</v>
      </c>
      <c r="L1996" s="15">
        <f t="shared" si="127"/>
        <v>1.9411728506787331E-6</v>
      </c>
    </row>
    <row r="1997" spans="2:12" ht="15" customHeight="1">
      <c r="B1997" s="13" t="s">
        <v>94</v>
      </c>
      <c r="C1997" s="13" t="s">
        <v>34</v>
      </c>
      <c r="D1997" s="13" t="s">
        <v>2</v>
      </c>
      <c r="E1997" s="26" t="s">
        <v>2</v>
      </c>
      <c r="F1997" s="26">
        <f t="shared" si="124"/>
        <v>1</v>
      </c>
      <c r="G1997" s="13">
        <v>24</v>
      </c>
      <c r="H1997" s="15">
        <v>-8.0078500000000004E-3</v>
      </c>
      <c r="I1997" s="15">
        <v>-0.28951598000000001</v>
      </c>
      <c r="J1997" s="15">
        <f t="shared" si="125"/>
        <v>-8.0078500000000004E-3</v>
      </c>
      <c r="K1997" s="15">
        <f t="shared" si="126"/>
        <v>3.6199095022624434E-4</v>
      </c>
      <c r="L1997" s="15">
        <f t="shared" si="127"/>
        <v>-2.8987692307692309E-6</v>
      </c>
    </row>
    <row r="1998" spans="2:12" ht="15" customHeight="1">
      <c r="B1998" s="13" t="s">
        <v>94</v>
      </c>
      <c r="C1998" s="13" t="s">
        <v>35</v>
      </c>
      <c r="D1998" s="13" t="s">
        <v>2</v>
      </c>
      <c r="E1998" s="26" t="s">
        <v>2</v>
      </c>
      <c r="F1998" s="26">
        <f t="shared" si="124"/>
        <v>1</v>
      </c>
      <c r="G1998" s="13">
        <v>24</v>
      </c>
      <c r="H1998" s="15">
        <v>-0.54745390000000005</v>
      </c>
      <c r="I1998" s="15">
        <v>-0.95731403999999998</v>
      </c>
      <c r="J1998" s="15">
        <f t="shared" si="125"/>
        <v>-0.54745390000000005</v>
      </c>
      <c r="K1998" s="15">
        <f t="shared" si="126"/>
        <v>3.6199095022624434E-4</v>
      </c>
      <c r="L1998" s="15">
        <f t="shared" si="127"/>
        <v>-1.9817335746606337E-4</v>
      </c>
    </row>
    <row r="1999" spans="2:12" ht="15" customHeight="1">
      <c r="B1999" s="13" t="s">
        <v>94</v>
      </c>
      <c r="C1999" s="13" t="s">
        <v>36</v>
      </c>
      <c r="D1999" s="13" t="s">
        <v>2</v>
      </c>
      <c r="E1999" s="26" t="s">
        <v>2</v>
      </c>
      <c r="F1999" s="26">
        <f t="shared" si="124"/>
        <v>1</v>
      </c>
      <c r="G1999" s="13">
        <v>24</v>
      </c>
      <c r="H1999" s="15">
        <v>-0.48978379</v>
      </c>
      <c r="I1999" s="15">
        <v>-1.6899648599999999</v>
      </c>
      <c r="J1999" s="15">
        <f t="shared" si="125"/>
        <v>-0.48978379</v>
      </c>
      <c r="K1999" s="15">
        <f t="shared" si="126"/>
        <v>3.6199095022624434E-4</v>
      </c>
      <c r="L1999" s="15">
        <f t="shared" si="127"/>
        <v>-1.7729729954751131E-4</v>
      </c>
    </row>
    <row r="2000" spans="2:12" ht="15" customHeight="1">
      <c r="B2000" s="13" t="s">
        <v>94</v>
      </c>
      <c r="C2000" s="13" t="s">
        <v>37</v>
      </c>
      <c r="D2000" s="13" t="s">
        <v>2</v>
      </c>
      <c r="E2000" s="26" t="s">
        <v>2</v>
      </c>
      <c r="F2000" s="26">
        <f t="shared" si="124"/>
        <v>1</v>
      </c>
      <c r="G2000" s="13">
        <v>24</v>
      </c>
      <c r="H2000" s="15">
        <v>-0.48107427000000003</v>
      </c>
      <c r="I2000" s="15">
        <v>-1.6713561800000001</v>
      </c>
      <c r="J2000" s="15">
        <f t="shared" si="125"/>
        <v>-0.48107427000000003</v>
      </c>
      <c r="K2000" s="15">
        <f t="shared" si="126"/>
        <v>3.6199095022624434E-4</v>
      </c>
      <c r="L2000" s="15">
        <f t="shared" si="127"/>
        <v>-1.7414453212669684E-4</v>
      </c>
    </row>
    <row r="2001" spans="2:12" ht="15" customHeight="1">
      <c r="B2001" s="13" t="s">
        <v>94</v>
      </c>
      <c r="C2001" s="13" t="s">
        <v>38</v>
      </c>
      <c r="D2001" s="13" t="s">
        <v>2</v>
      </c>
      <c r="E2001" s="26" t="s">
        <v>2</v>
      </c>
      <c r="F2001" s="26">
        <f t="shared" si="124"/>
        <v>1</v>
      </c>
      <c r="G2001" s="13">
        <v>24</v>
      </c>
      <c r="H2001" s="15">
        <v>-0.47369900999999998</v>
      </c>
      <c r="I2001" s="15">
        <v>-1.66404343</v>
      </c>
      <c r="J2001" s="15">
        <f t="shared" si="125"/>
        <v>-0.47369900999999998</v>
      </c>
      <c r="K2001" s="15">
        <f t="shared" si="126"/>
        <v>3.6199095022624434E-4</v>
      </c>
      <c r="L2001" s="15">
        <f t="shared" si="127"/>
        <v>-1.7147475475113121E-4</v>
      </c>
    </row>
    <row r="2002" spans="2:12" ht="15" customHeight="1">
      <c r="B2002" s="13" t="s">
        <v>95</v>
      </c>
      <c r="C2002" s="13" t="s">
        <v>53</v>
      </c>
      <c r="D2002" s="13" t="s">
        <v>48</v>
      </c>
      <c r="E2002" s="26" t="s">
        <v>48</v>
      </c>
      <c r="F2002" s="26">
        <f t="shared" si="124"/>
        <v>4</v>
      </c>
      <c r="G2002" s="13">
        <v>12</v>
      </c>
      <c r="H2002" s="15">
        <v>0.43596738000000002</v>
      </c>
      <c r="I2002" s="15">
        <v>0.43893988</v>
      </c>
      <c r="J2002" s="15">
        <f t="shared" si="125"/>
        <v>0.43893988</v>
      </c>
      <c r="K2002" s="15">
        <f t="shared" si="126"/>
        <v>1.8099547511312217E-4</v>
      </c>
      <c r="L2002" s="15">
        <f t="shared" si="127"/>
        <v>7.9446132126696829E-5</v>
      </c>
    </row>
    <row r="2003" spans="2:12" ht="15" customHeight="1">
      <c r="B2003" s="13" t="s">
        <v>95</v>
      </c>
      <c r="C2003" s="13" t="s">
        <v>1</v>
      </c>
      <c r="D2003" s="13" t="s">
        <v>2</v>
      </c>
      <c r="E2003" s="26" t="s">
        <v>48</v>
      </c>
      <c r="F2003" s="26">
        <f t="shared" si="124"/>
        <v>2</v>
      </c>
      <c r="G2003" s="13">
        <v>12</v>
      </c>
      <c r="H2003" s="15">
        <v>0.39068930000000002</v>
      </c>
      <c r="I2003" s="15">
        <v>0.36965740000000002</v>
      </c>
      <c r="J2003" s="15">
        <f t="shared" si="125"/>
        <v>0.39068930000000002</v>
      </c>
      <c r="K2003" s="15">
        <f t="shared" si="126"/>
        <v>1.8099547511312217E-4</v>
      </c>
      <c r="L2003" s="15">
        <f t="shared" si="127"/>
        <v>7.0712995475113118E-5</v>
      </c>
    </row>
    <row r="2004" spans="2:12" ht="15" customHeight="1">
      <c r="B2004" s="13" t="s">
        <v>95</v>
      </c>
      <c r="C2004" s="13" t="s">
        <v>3</v>
      </c>
      <c r="D2004" s="13" t="s">
        <v>2</v>
      </c>
      <c r="E2004" s="26" t="s">
        <v>48</v>
      </c>
      <c r="F2004" s="26">
        <f t="shared" si="124"/>
        <v>2</v>
      </c>
      <c r="G2004" s="13">
        <v>12</v>
      </c>
      <c r="H2004" s="15">
        <v>0.35073849000000001</v>
      </c>
      <c r="I2004" s="15">
        <v>0.31311875</v>
      </c>
      <c r="J2004" s="15">
        <f t="shared" si="125"/>
        <v>0.35073849000000001</v>
      </c>
      <c r="K2004" s="15">
        <f t="shared" si="126"/>
        <v>1.8099547511312217E-4</v>
      </c>
      <c r="L2004" s="15">
        <f t="shared" si="127"/>
        <v>6.348207963800905E-5</v>
      </c>
    </row>
    <row r="2005" spans="2:12" ht="15" customHeight="1">
      <c r="B2005" s="13" t="s">
        <v>95</v>
      </c>
      <c r="C2005" s="13" t="s">
        <v>4</v>
      </c>
      <c r="D2005" s="13" t="s">
        <v>2</v>
      </c>
      <c r="E2005" s="26" t="s">
        <v>48</v>
      </c>
      <c r="F2005" s="26">
        <f t="shared" si="124"/>
        <v>2</v>
      </c>
      <c r="G2005" s="13">
        <v>12</v>
      </c>
      <c r="H2005" s="15">
        <v>0.31383994999999998</v>
      </c>
      <c r="I2005" s="15">
        <v>0.26177021</v>
      </c>
      <c r="J2005" s="15">
        <f t="shared" si="125"/>
        <v>0.31383994999999998</v>
      </c>
      <c r="K2005" s="15">
        <f t="shared" si="126"/>
        <v>1.8099547511312217E-4</v>
      </c>
      <c r="L2005" s="15">
        <f t="shared" si="127"/>
        <v>5.6803610859728501E-5</v>
      </c>
    </row>
    <row r="2006" spans="2:12" ht="15" customHeight="1">
      <c r="B2006" s="13" t="s">
        <v>95</v>
      </c>
      <c r="C2006" s="13" t="s">
        <v>5</v>
      </c>
      <c r="D2006" s="13" t="s">
        <v>2</v>
      </c>
      <c r="E2006" s="26" t="s">
        <v>48</v>
      </c>
      <c r="F2006" s="26">
        <f t="shared" si="124"/>
        <v>2</v>
      </c>
      <c r="G2006" s="13">
        <v>12</v>
      </c>
      <c r="H2006" s="15">
        <v>0.31181616000000001</v>
      </c>
      <c r="I2006" s="15">
        <v>0.27067527000000002</v>
      </c>
      <c r="J2006" s="15">
        <f t="shared" si="125"/>
        <v>0.31181616000000001</v>
      </c>
      <c r="K2006" s="15">
        <f t="shared" si="126"/>
        <v>1.8099547511312217E-4</v>
      </c>
      <c r="L2006" s="15">
        <f t="shared" si="127"/>
        <v>5.6437314027149324E-5</v>
      </c>
    </row>
    <row r="2007" spans="2:12" ht="15" customHeight="1">
      <c r="B2007" s="13" t="s">
        <v>95</v>
      </c>
      <c r="C2007" s="13" t="s">
        <v>7</v>
      </c>
      <c r="D2007" s="13" t="s">
        <v>2</v>
      </c>
      <c r="E2007" s="26" t="s">
        <v>2</v>
      </c>
      <c r="F2007" s="26">
        <f t="shared" si="124"/>
        <v>1</v>
      </c>
      <c r="G2007" s="13">
        <v>12</v>
      </c>
      <c r="H2007" s="15">
        <v>7.0661779999999993E-2</v>
      </c>
      <c r="I2007" s="15">
        <v>-0.18281544</v>
      </c>
      <c r="J2007" s="15">
        <f t="shared" si="125"/>
        <v>7.0661779999999993E-2</v>
      </c>
      <c r="K2007" s="15">
        <f t="shared" si="126"/>
        <v>1.8099547511312217E-4</v>
      </c>
      <c r="L2007" s="15">
        <f t="shared" si="127"/>
        <v>1.2789462443438913E-5</v>
      </c>
    </row>
    <row r="2008" spans="2:12" ht="15" customHeight="1">
      <c r="B2008" s="13" t="s">
        <v>95</v>
      </c>
      <c r="C2008" s="13" t="s">
        <v>8</v>
      </c>
      <c r="D2008" s="13" t="s">
        <v>2</v>
      </c>
      <c r="E2008" s="26" t="s">
        <v>2</v>
      </c>
      <c r="F2008" s="26">
        <f t="shared" si="124"/>
        <v>1</v>
      </c>
      <c r="G2008" s="13">
        <v>12</v>
      </c>
      <c r="H2008" s="15">
        <v>5.7216389999999999E-2</v>
      </c>
      <c r="I2008" s="15">
        <v>-0.20056284999999999</v>
      </c>
      <c r="J2008" s="15">
        <f t="shared" si="125"/>
        <v>5.7216389999999999E-2</v>
      </c>
      <c r="K2008" s="15">
        <f t="shared" si="126"/>
        <v>1.8099547511312217E-4</v>
      </c>
      <c r="L2008" s="15">
        <f t="shared" si="127"/>
        <v>1.0355907692307691E-5</v>
      </c>
    </row>
    <row r="2009" spans="2:12" ht="15" customHeight="1">
      <c r="B2009" s="13" t="s">
        <v>95</v>
      </c>
      <c r="C2009" s="13" t="s">
        <v>9</v>
      </c>
      <c r="D2009" s="13" t="s">
        <v>2</v>
      </c>
      <c r="E2009" s="26" t="s">
        <v>2</v>
      </c>
      <c r="F2009" s="26">
        <f t="shared" si="124"/>
        <v>1</v>
      </c>
      <c r="G2009" s="13">
        <v>12</v>
      </c>
      <c r="H2009" s="15">
        <v>4.1990479999999997E-2</v>
      </c>
      <c r="I2009" s="15">
        <v>-0.21868929000000001</v>
      </c>
      <c r="J2009" s="15">
        <f t="shared" si="125"/>
        <v>4.1990479999999997E-2</v>
      </c>
      <c r="K2009" s="15">
        <f t="shared" si="126"/>
        <v>1.8099547511312217E-4</v>
      </c>
      <c r="L2009" s="15">
        <f t="shared" si="127"/>
        <v>7.6000868778280535E-6</v>
      </c>
    </row>
    <row r="2010" spans="2:12" ht="15" customHeight="1">
      <c r="B2010" s="13" t="s">
        <v>95</v>
      </c>
      <c r="C2010" s="13" t="s">
        <v>10</v>
      </c>
      <c r="D2010" s="13" t="s">
        <v>2</v>
      </c>
      <c r="E2010" s="26" t="s">
        <v>2</v>
      </c>
      <c r="F2010" s="26">
        <f t="shared" si="124"/>
        <v>1</v>
      </c>
      <c r="G2010" s="13">
        <v>12</v>
      </c>
      <c r="H2010" s="15">
        <v>6.5927139999999995E-2</v>
      </c>
      <c r="I2010" s="15">
        <v>-0.18596122000000001</v>
      </c>
      <c r="J2010" s="15">
        <f t="shared" si="125"/>
        <v>6.5927139999999995E-2</v>
      </c>
      <c r="K2010" s="15">
        <f t="shared" si="126"/>
        <v>1.8099547511312217E-4</v>
      </c>
      <c r="L2010" s="15">
        <f t="shared" si="127"/>
        <v>1.193251402714932E-5</v>
      </c>
    </row>
    <row r="2011" spans="2:12" ht="15" customHeight="1">
      <c r="B2011" s="13" t="s">
        <v>95</v>
      </c>
      <c r="C2011" s="13" t="s">
        <v>11</v>
      </c>
      <c r="D2011" s="13" t="s">
        <v>2</v>
      </c>
      <c r="E2011" s="26" t="s">
        <v>2</v>
      </c>
      <c r="F2011" s="26">
        <f t="shared" si="124"/>
        <v>1</v>
      </c>
      <c r="G2011" s="13">
        <v>12</v>
      </c>
      <c r="H2011" s="15">
        <v>-0.55822658999999997</v>
      </c>
      <c r="I2011" s="15">
        <v>-0.98710717999999997</v>
      </c>
      <c r="J2011" s="15">
        <f t="shared" si="125"/>
        <v>-0.55822658999999997</v>
      </c>
      <c r="K2011" s="15">
        <f t="shared" si="126"/>
        <v>1.8099547511312217E-4</v>
      </c>
      <c r="L2011" s="15">
        <f t="shared" si="127"/>
        <v>-1.0103648687782805E-4</v>
      </c>
    </row>
    <row r="2012" spans="2:12" ht="15" customHeight="1">
      <c r="B2012" s="13" t="s">
        <v>95</v>
      </c>
      <c r="C2012" s="13" t="s">
        <v>12</v>
      </c>
      <c r="D2012" s="13" t="s">
        <v>2</v>
      </c>
      <c r="E2012" s="26" t="s">
        <v>2</v>
      </c>
      <c r="F2012" s="26">
        <f t="shared" si="124"/>
        <v>1</v>
      </c>
      <c r="G2012" s="13">
        <v>12</v>
      </c>
      <c r="H2012" s="15">
        <v>-0.52303653000000006</v>
      </c>
      <c r="I2012" s="15">
        <v>-1.7740249800000001</v>
      </c>
      <c r="J2012" s="15">
        <f t="shared" si="125"/>
        <v>-0.52303653000000006</v>
      </c>
      <c r="K2012" s="15">
        <f t="shared" si="126"/>
        <v>1.8099547511312217E-4</v>
      </c>
      <c r="L2012" s="15">
        <f t="shared" si="127"/>
        <v>-9.4667245248868787E-5</v>
      </c>
    </row>
    <row r="2013" spans="2:12" ht="15" customHeight="1">
      <c r="B2013" s="13" t="s">
        <v>95</v>
      </c>
      <c r="C2013" s="13" t="s">
        <v>13</v>
      </c>
      <c r="D2013" s="13" t="s">
        <v>2</v>
      </c>
      <c r="E2013" s="26" t="s">
        <v>2</v>
      </c>
      <c r="F2013" s="26">
        <f t="shared" si="124"/>
        <v>1</v>
      </c>
      <c r="G2013" s="13">
        <v>12</v>
      </c>
      <c r="H2013" s="15">
        <v>-0.51463590999999997</v>
      </c>
      <c r="I2013" s="15">
        <v>-1.76515384</v>
      </c>
      <c r="J2013" s="15">
        <f t="shared" si="125"/>
        <v>-0.51463590999999997</v>
      </c>
      <c r="K2013" s="15">
        <f t="shared" si="126"/>
        <v>1.8099547511312217E-4</v>
      </c>
      <c r="L2013" s="15">
        <f t="shared" si="127"/>
        <v>-9.3146771040723977E-5</v>
      </c>
    </row>
    <row r="2014" spans="2:12" ht="15" customHeight="1">
      <c r="B2014" s="13" t="s">
        <v>95</v>
      </c>
      <c r="C2014" s="13" t="s">
        <v>14</v>
      </c>
      <c r="D2014" s="13" t="s">
        <v>48</v>
      </c>
      <c r="E2014" s="26" t="s">
        <v>48</v>
      </c>
      <c r="F2014" s="26">
        <f t="shared" si="124"/>
        <v>4</v>
      </c>
      <c r="G2014" s="13">
        <v>12</v>
      </c>
      <c r="H2014" s="15">
        <v>0.43625033000000002</v>
      </c>
      <c r="I2014" s="15">
        <v>0.43847080999999999</v>
      </c>
      <c r="J2014" s="15">
        <f t="shared" si="125"/>
        <v>0.43847080999999999</v>
      </c>
      <c r="K2014" s="15">
        <f t="shared" si="126"/>
        <v>1.8099547511312217E-4</v>
      </c>
      <c r="L2014" s="15">
        <f t="shared" si="127"/>
        <v>7.9361232579185513E-5</v>
      </c>
    </row>
    <row r="2015" spans="2:12" ht="15" customHeight="1">
      <c r="B2015" s="13" t="s">
        <v>95</v>
      </c>
      <c r="C2015" s="13" t="s">
        <v>40</v>
      </c>
      <c r="D2015" s="13" t="s">
        <v>2</v>
      </c>
      <c r="E2015" s="26" t="s">
        <v>48</v>
      </c>
      <c r="F2015" s="26">
        <f t="shared" si="124"/>
        <v>2</v>
      </c>
      <c r="G2015" s="13">
        <v>12</v>
      </c>
      <c r="H2015" s="15">
        <v>0.39241197</v>
      </c>
      <c r="I2015" s="15">
        <v>0.37077870000000002</v>
      </c>
      <c r="J2015" s="15">
        <f t="shared" si="125"/>
        <v>0.39241197</v>
      </c>
      <c r="K2015" s="15">
        <f t="shared" si="126"/>
        <v>1.8099547511312217E-4</v>
      </c>
      <c r="L2015" s="15">
        <f t="shared" si="127"/>
        <v>7.1024790950226243E-5</v>
      </c>
    </row>
    <row r="2016" spans="2:12" ht="15" customHeight="1">
      <c r="B2016" s="13" t="s">
        <v>95</v>
      </c>
      <c r="C2016" s="13" t="s">
        <v>15</v>
      </c>
      <c r="D2016" s="13" t="s">
        <v>2</v>
      </c>
      <c r="E2016" s="26" t="s">
        <v>48</v>
      </c>
      <c r="F2016" s="26">
        <f t="shared" si="124"/>
        <v>2</v>
      </c>
      <c r="G2016" s="13">
        <v>12</v>
      </c>
      <c r="H2016" s="15">
        <v>0.35398543999999998</v>
      </c>
      <c r="I2016" s="15">
        <v>0.31587742000000002</v>
      </c>
      <c r="J2016" s="15">
        <f t="shared" si="125"/>
        <v>0.35398543999999998</v>
      </c>
      <c r="K2016" s="15">
        <f t="shared" si="126"/>
        <v>1.8099547511312217E-4</v>
      </c>
      <c r="L2016" s="15">
        <f t="shared" si="127"/>
        <v>6.4069762895927596E-5</v>
      </c>
    </row>
    <row r="2017" spans="2:12" ht="15" customHeight="1">
      <c r="B2017" s="13" t="s">
        <v>95</v>
      </c>
      <c r="C2017" s="13" t="s">
        <v>16</v>
      </c>
      <c r="D2017" s="13" t="s">
        <v>2</v>
      </c>
      <c r="E2017" s="26" t="s">
        <v>48</v>
      </c>
      <c r="F2017" s="26">
        <f t="shared" si="124"/>
        <v>2</v>
      </c>
      <c r="G2017" s="13">
        <v>12</v>
      </c>
      <c r="H2017" s="15">
        <v>0.31858384000000001</v>
      </c>
      <c r="I2017" s="15">
        <v>0.26616313000000003</v>
      </c>
      <c r="J2017" s="15">
        <f t="shared" si="125"/>
        <v>0.31858384000000001</v>
      </c>
      <c r="K2017" s="15">
        <f t="shared" si="126"/>
        <v>1.8099547511312217E-4</v>
      </c>
      <c r="L2017" s="15">
        <f t="shared" si="127"/>
        <v>5.7662233484162896E-5</v>
      </c>
    </row>
    <row r="2018" spans="2:12" ht="15" customHeight="1">
      <c r="B2018" s="13" t="s">
        <v>95</v>
      </c>
      <c r="C2018" s="13" t="s">
        <v>17</v>
      </c>
      <c r="D2018" s="13" t="s">
        <v>2</v>
      </c>
      <c r="E2018" s="26" t="s">
        <v>48</v>
      </c>
      <c r="F2018" s="26">
        <f t="shared" si="124"/>
        <v>2</v>
      </c>
      <c r="G2018" s="13">
        <v>12</v>
      </c>
      <c r="H2018" s="15">
        <v>0.31804159999999998</v>
      </c>
      <c r="I2018" s="15">
        <v>0.27668509000000002</v>
      </c>
      <c r="J2018" s="15">
        <f t="shared" si="125"/>
        <v>0.31804159999999998</v>
      </c>
      <c r="K2018" s="15">
        <f t="shared" si="126"/>
        <v>1.8099547511312217E-4</v>
      </c>
      <c r="L2018" s="15">
        <f t="shared" si="127"/>
        <v>5.7564090497737552E-5</v>
      </c>
    </row>
    <row r="2019" spans="2:12" ht="15" customHeight="1">
      <c r="B2019" s="13" t="s">
        <v>95</v>
      </c>
      <c r="C2019" s="13" t="s">
        <v>18</v>
      </c>
      <c r="D2019" s="13" t="s">
        <v>48</v>
      </c>
      <c r="E2019" s="26" t="s">
        <v>48</v>
      </c>
      <c r="F2019" s="26">
        <f t="shared" si="124"/>
        <v>4</v>
      </c>
      <c r="G2019" s="13">
        <v>12</v>
      </c>
      <c r="H2019" s="15">
        <v>0.30032662999999998</v>
      </c>
      <c r="I2019" s="15">
        <v>0.50358137000000003</v>
      </c>
      <c r="J2019" s="15">
        <f t="shared" si="125"/>
        <v>0.50358137000000003</v>
      </c>
      <c r="K2019" s="15">
        <f t="shared" si="126"/>
        <v>1.8099547511312217E-4</v>
      </c>
      <c r="L2019" s="15">
        <f t="shared" si="127"/>
        <v>9.1145949321266978E-5</v>
      </c>
    </row>
    <row r="2020" spans="2:12" ht="15" customHeight="1">
      <c r="B2020" s="13" t="s">
        <v>95</v>
      </c>
      <c r="C2020" s="13" t="s">
        <v>19</v>
      </c>
      <c r="D2020" s="13" t="s">
        <v>2</v>
      </c>
      <c r="E2020" s="26" t="s">
        <v>2</v>
      </c>
      <c r="F2020" s="26">
        <f t="shared" si="124"/>
        <v>1</v>
      </c>
      <c r="G2020" s="13">
        <v>12</v>
      </c>
      <c r="H2020" s="15">
        <v>6.2560130000000005E-2</v>
      </c>
      <c r="I2020" s="15">
        <v>-0.17345318000000001</v>
      </c>
      <c r="J2020" s="15">
        <f t="shared" si="125"/>
        <v>6.2560130000000005E-2</v>
      </c>
      <c r="K2020" s="15">
        <f t="shared" si="126"/>
        <v>1.8099547511312217E-4</v>
      </c>
      <c r="L2020" s="15">
        <f t="shared" si="127"/>
        <v>1.1323100452488688E-5</v>
      </c>
    </row>
    <row r="2021" spans="2:12" ht="15" customHeight="1">
      <c r="B2021" s="13" t="s">
        <v>95</v>
      </c>
      <c r="C2021" s="13" t="s">
        <v>20</v>
      </c>
      <c r="D2021" s="13" t="s">
        <v>2</v>
      </c>
      <c r="E2021" s="26" t="s">
        <v>2</v>
      </c>
      <c r="F2021" s="26">
        <f t="shared" si="124"/>
        <v>1</v>
      </c>
      <c r="G2021" s="13">
        <v>12</v>
      </c>
      <c r="H2021" s="15">
        <v>4.5938899999999998E-2</v>
      </c>
      <c r="I2021" s="15">
        <v>-0.19468453999999999</v>
      </c>
      <c r="J2021" s="15">
        <f t="shared" si="125"/>
        <v>4.5938899999999998E-2</v>
      </c>
      <c r="K2021" s="15">
        <f t="shared" si="126"/>
        <v>1.8099547511312217E-4</v>
      </c>
      <c r="L2021" s="15">
        <f t="shared" si="127"/>
        <v>8.314733031674208E-6</v>
      </c>
    </row>
    <row r="2022" spans="2:12" ht="15" customHeight="1">
      <c r="B2022" s="13" t="s">
        <v>95</v>
      </c>
      <c r="C2022" s="13" t="s">
        <v>21</v>
      </c>
      <c r="D2022" s="13" t="s">
        <v>2</v>
      </c>
      <c r="E2022" s="26" t="s">
        <v>2</v>
      </c>
      <c r="F2022" s="26">
        <f t="shared" si="124"/>
        <v>1</v>
      </c>
      <c r="G2022" s="13">
        <v>12</v>
      </c>
      <c r="H2022" s="15">
        <v>1.6812779999999999E-2</v>
      </c>
      <c r="I2022" s="15">
        <v>-0.22702987999999999</v>
      </c>
      <c r="J2022" s="15">
        <f t="shared" si="125"/>
        <v>1.6812779999999999E-2</v>
      </c>
      <c r="K2022" s="15">
        <f t="shared" si="126"/>
        <v>1.8099547511312217E-4</v>
      </c>
      <c r="L2022" s="15">
        <f t="shared" si="127"/>
        <v>3.0430371040723979E-6</v>
      </c>
    </row>
    <row r="2023" spans="2:12" ht="15" customHeight="1">
      <c r="B2023" s="13" t="s">
        <v>95</v>
      </c>
      <c r="C2023" s="13" t="s">
        <v>22</v>
      </c>
      <c r="D2023" s="13" t="s">
        <v>2</v>
      </c>
      <c r="E2023" s="26" t="s">
        <v>2</v>
      </c>
      <c r="F2023" s="26">
        <f t="shared" si="124"/>
        <v>1</v>
      </c>
      <c r="G2023" s="13">
        <v>12</v>
      </c>
      <c r="H2023" s="15">
        <v>3.8787769999999999E-2</v>
      </c>
      <c r="I2023" s="15">
        <v>-0.19654880999999999</v>
      </c>
      <c r="J2023" s="15">
        <f t="shared" si="125"/>
        <v>3.8787769999999999E-2</v>
      </c>
      <c r="K2023" s="15">
        <f t="shared" si="126"/>
        <v>1.8099547511312217E-4</v>
      </c>
      <c r="L2023" s="15">
        <f t="shared" si="127"/>
        <v>7.0204108597285062E-6</v>
      </c>
    </row>
    <row r="2024" spans="2:12" ht="15" customHeight="1">
      <c r="B2024" s="13" t="s">
        <v>95</v>
      </c>
      <c r="C2024" s="13" t="s">
        <v>24</v>
      </c>
      <c r="D2024" s="13" t="s">
        <v>2</v>
      </c>
      <c r="E2024" s="26" t="s">
        <v>2</v>
      </c>
      <c r="F2024" s="26">
        <f t="shared" si="124"/>
        <v>1</v>
      </c>
      <c r="G2024" s="13">
        <v>12</v>
      </c>
      <c r="H2024" s="15">
        <v>-0.53408411</v>
      </c>
      <c r="I2024" s="15">
        <v>-1.7877736900000001</v>
      </c>
      <c r="J2024" s="15">
        <f t="shared" si="125"/>
        <v>-0.53408411</v>
      </c>
      <c r="K2024" s="15">
        <f t="shared" si="126"/>
        <v>1.8099547511312217E-4</v>
      </c>
      <c r="L2024" s="15">
        <f t="shared" si="127"/>
        <v>-9.6666807239819002E-5</v>
      </c>
    </row>
    <row r="2025" spans="2:12" ht="15" customHeight="1">
      <c r="B2025" s="13" t="s">
        <v>95</v>
      </c>
      <c r="C2025" s="13" t="s">
        <v>25</v>
      </c>
      <c r="D2025" s="13" t="s">
        <v>2</v>
      </c>
      <c r="E2025" s="26" t="s">
        <v>2</v>
      </c>
      <c r="F2025" s="26">
        <f t="shared" si="124"/>
        <v>1</v>
      </c>
      <c r="G2025" s="13">
        <v>12</v>
      </c>
      <c r="H2025" s="15">
        <v>-0.52423598999999999</v>
      </c>
      <c r="I2025" s="15">
        <v>-1.77736285</v>
      </c>
      <c r="J2025" s="15">
        <f t="shared" si="125"/>
        <v>-0.52423598999999999</v>
      </c>
      <c r="K2025" s="15">
        <f t="shared" si="126"/>
        <v>1.8099547511312217E-4</v>
      </c>
      <c r="L2025" s="15">
        <f t="shared" si="127"/>
        <v>-9.4884342081447961E-5</v>
      </c>
    </row>
    <row r="2026" spans="2:12" ht="15" customHeight="1">
      <c r="B2026" s="13" t="s">
        <v>95</v>
      </c>
      <c r="C2026" s="13" t="s">
        <v>26</v>
      </c>
      <c r="D2026" s="13" t="s">
        <v>2</v>
      </c>
      <c r="E2026" s="26" t="s">
        <v>48</v>
      </c>
      <c r="F2026" s="26">
        <f t="shared" si="124"/>
        <v>2</v>
      </c>
      <c r="G2026" s="13">
        <v>24</v>
      </c>
      <c r="H2026" s="15">
        <v>0.41154900999999999</v>
      </c>
      <c r="I2026" s="15">
        <v>0.38888597000000003</v>
      </c>
      <c r="J2026" s="15">
        <f t="shared" si="125"/>
        <v>0.41154900999999999</v>
      </c>
      <c r="K2026" s="15">
        <f t="shared" si="126"/>
        <v>3.6199095022624434E-4</v>
      </c>
      <c r="L2026" s="15">
        <f t="shared" si="127"/>
        <v>1.4897701719457013E-4</v>
      </c>
    </row>
    <row r="2027" spans="2:12" ht="15" customHeight="1">
      <c r="B2027" s="13" t="s">
        <v>95</v>
      </c>
      <c r="C2027" s="13" t="s">
        <v>27</v>
      </c>
      <c r="D2027" s="13" t="s">
        <v>2</v>
      </c>
      <c r="E2027" s="26" t="s">
        <v>48</v>
      </c>
      <c r="F2027" s="26">
        <f t="shared" si="124"/>
        <v>2</v>
      </c>
      <c r="G2027" s="13">
        <v>24</v>
      </c>
      <c r="H2027" s="15">
        <v>0.36879099999999998</v>
      </c>
      <c r="I2027" s="15">
        <v>0.32249044999999998</v>
      </c>
      <c r="J2027" s="15">
        <f t="shared" si="125"/>
        <v>0.36879099999999998</v>
      </c>
      <c r="K2027" s="15">
        <f t="shared" si="126"/>
        <v>3.6199095022624434E-4</v>
      </c>
      <c r="L2027" s="15">
        <f t="shared" si="127"/>
        <v>1.3349900452488687E-4</v>
      </c>
    </row>
    <row r="2028" spans="2:12" ht="15" customHeight="1">
      <c r="B2028" s="13" t="s">
        <v>95</v>
      </c>
      <c r="C2028" s="13" t="s">
        <v>28</v>
      </c>
      <c r="D2028" s="13" t="s">
        <v>2</v>
      </c>
      <c r="E2028" s="26" t="s">
        <v>48</v>
      </c>
      <c r="F2028" s="26">
        <f t="shared" si="124"/>
        <v>2</v>
      </c>
      <c r="G2028" s="13">
        <v>24</v>
      </c>
      <c r="H2028" s="15">
        <v>0.33127709999999999</v>
      </c>
      <c r="I2028" s="15">
        <v>0.26846510000000001</v>
      </c>
      <c r="J2028" s="15">
        <f t="shared" si="125"/>
        <v>0.33127709999999999</v>
      </c>
      <c r="K2028" s="15">
        <f t="shared" si="126"/>
        <v>3.6199095022624434E-4</v>
      </c>
      <c r="L2028" s="15">
        <f t="shared" si="127"/>
        <v>1.1991931221719456E-4</v>
      </c>
    </row>
    <row r="2029" spans="2:12" ht="15" customHeight="1">
      <c r="B2029" s="13" t="s">
        <v>95</v>
      </c>
      <c r="C2029" s="13" t="s">
        <v>29</v>
      </c>
      <c r="D2029" s="13" t="s">
        <v>2</v>
      </c>
      <c r="E2029" s="26" t="s">
        <v>48</v>
      </c>
      <c r="F2029" s="26">
        <f t="shared" si="124"/>
        <v>2</v>
      </c>
      <c r="G2029" s="13">
        <v>24</v>
      </c>
      <c r="H2029" s="15">
        <v>0.29653416999999999</v>
      </c>
      <c r="I2029" s="15">
        <v>0.21941431</v>
      </c>
      <c r="J2029" s="15">
        <f t="shared" si="125"/>
        <v>0.29653416999999999</v>
      </c>
      <c r="K2029" s="15">
        <f t="shared" si="126"/>
        <v>3.6199095022624434E-4</v>
      </c>
      <c r="L2029" s="15">
        <f t="shared" si="127"/>
        <v>1.0734268597285067E-4</v>
      </c>
    </row>
    <row r="2030" spans="2:12" ht="15" customHeight="1">
      <c r="B2030" s="13" t="s">
        <v>95</v>
      </c>
      <c r="C2030" s="13" t="s">
        <v>30</v>
      </c>
      <c r="D2030" s="13" t="s">
        <v>2</v>
      </c>
      <c r="E2030" s="26" t="s">
        <v>48</v>
      </c>
      <c r="F2030" s="26">
        <f t="shared" si="124"/>
        <v>2</v>
      </c>
      <c r="G2030" s="13">
        <v>24</v>
      </c>
      <c r="H2030" s="15">
        <v>0.29619457999999999</v>
      </c>
      <c r="I2030" s="15">
        <v>0.22957000999999999</v>
      </c>
      <c r="J2030" s="15">
        <f t="shared" si="125"/>
        <v>0.29619457999999999</v>
      </c>
      <c r="K2030" s="15">
        <f t="shared" si="126"/>
        <v>3.6199095022624434E-4</v>
      </c>
      <c r="L2030" s="15">
        <f t="shared" si="127"/>
        <v>1.0721975746606335E-4</v>
      </c>
    </row>
    <row r="2031" spans="2:12" ht="15" customHeight="1">
      <c r="B2031" s="13" t="s">
        <v>95</v>
      </c>
      <c r="C2031" s="13" t="s">
        <v>31</v>
      </c>
      <c r="D2031" s="13" t="s">
        <v>48</v>
      </c>
      <c r="E2031" s="26" t="s">
        <v>48</v>
      </c>
      <c r="F2031" s="26">
        <f t="shared" si="124"/>
        <v>4</v>
      </c>
      <c r="G2031" s="13">
        <v>24</v>
      </c>
      <c r="H2031" s="15">
        <v>0.28049130999999999</v>
      </c>
      <c r="I2031" s="15">
        <v>0.45587720999999998</v>
      </c>
      <c r="J2031" s="15">
        <f t="shared" si="125"/>
        <v>0.45587720999999998</v>
      </c>
      <c r="K2031" s="15">
        <f t="shared" si="126"/>
        <v>3.6199095022624434E-4</v>
      </c>
      <c r="L2031" s="15">
        <f t="shared" si="127"/>
        <v>1.6502342443438912E-4</v>
      </c>
    </row>
    <row r="2032" spans="2:12" ht="15" customHeight="1">
      <c r="B2032" s="13" t="s">
        <v>95</v>
      </c>
      <c r="C2032" s="13" t="s">
        <v>32</v>
      </c>
      <c r="D2032" s="13" t="s">
        <v>2</v>
      </c>
      <c r="E2032" s="26" t="s">
        <v>2</v>
      </c>
      <c r="F2032" s="26">
        <f t="shared" si="124"/>
        <v>1</v>
      </c>
      <c r="G2032" s="13">
        <v>24</v>
      </c>
      <c r="H2032" s="15">
        <v>4.7434959999999998E-2</v>
      </c>
      <c r="I2032" s="15">
        <v>-0.20958936</v>
      </c>
      <c r="J2032" s="15">
        <f t="shared" si="125"/>
        <v>4.7434959999999998E-2</v>
      </c>
      <c r="K2032" s="15">
        <f t="shared" si="126"/>
        <v>3.6199095022624434E-4</v>
      </c>
      <c r="L2032" s="15">
        <f t="shared" si="127"/>
        <v>1.7171026244343889E-5</v>
      </c>
    </row>
    <row r="2033" spans="2:12" ht="15" customHeight="1">
      <c r="B2033" s="13" t="s">
        <v>95</v>
      </c>
      <c r="C2033" s="13" t="s">
        <v>33</v>
      </c>
      <c r="D2033" s="13" t="s">
        <v>2</v>
      </c>
      <c r="E2033" s="26" t="s">
        <v>2</v>
      </c>
      <c r="F2033" s="26">
        <f t="shared" si="124"/>
        <v>1</v>
      </c>
      <c r="G2033" s="13">
        <v>24</v>
      </c>
      <c r="H2033" s="15">
        <v>3.2482539999999997E-2</v>
      </c>
      <c r="I2033" s="15">
        <v>-0.22880415000000001</v>
      </c>
      <c r="J2033" s="15">
        <f t="shared" si="125"/>
        <v>3.2482539999999997E-2</v>
      </c>
      <c r="K2033" s="15">
        <f t="shared" si="126"/>
        <v>3.6199095022624434E-4</v>
      </c>
      <c r="L2033" s="15">
        <f t="shared" si="127"/>
        <v>1.175838552036199E-5</v>
      </c>
    </row>
    <row r="2034" spans="2:12" ht="15" customHeight="1">
      <c r="B2034" s="13" t="s">
        <v>95</v>
      </c>
      <c r="C2034" s="13" t="s">
        <v>34</v>
      </c>
      <c r="D2034" s="13" t="s">
        <v>2</v>
      </c>
      <c r="E2034" s="26" t="s">
        <v>2</v>
      </c>
      <c r="F2034" s="26">
        <f t="shared" si="124"/>
        <v>1</v>
      </c>
      <c r="G2034" s="13">
        <v>24</v>
      </c>
      <c r="H2034" s="15">
        <v>1.5834910000000001E-2</v>
      </c>
      <c r="I2034" s="15">
        <v>-0.24844168999999999</v>
      </c>
      <c r="J2034" s="15">
        <f t="shared" si="125"/>
        <v>1.5834910000000001E-2</v>
      </c>
      <c r="K2034" s="15">
        <f t="shared" si="126"/>
        <v>3.6199095022624434E-4</v>
      </c>
      <c r="L2034" s="15">
        <f t="shared" si="127"/>
        <v>5.7320941176470589E-6</v>
      </c>
    </row>
    <row r="2035" spans="2:12" ht="15" customHeight="1">
      <c r="B2035" s="13" t="s">
        <v>95</v>
      </c>
      <c r="C2035" s="13" t="s">
        <v>35</v>
      </c>
      <c r="D2035" s="13" t="s">
        <v>2</v>
      </c>
      <c r="E2035" s="26" t="s">
        <v>2</v>
      </c>
      <c r="F2035" s="26">
        <f t="shared" si="124"/>
        <v>1</v>
      </c>
      <c r="G2035" s="13">
        <v>24</v>
      </c>
      <c r="H2035" s="15">
        <v>3.7525629999999997E-2</v>
      </c>
      <c r="I2035" s="15">
        <v>-0.21815659000000001</v>
      </c>
      <c r="J2035" s="15">
        <f t="shared" si="125"/>
        <v>3.7525629999999997E-2</v>
      </c>
      <c r="K2035" s="15">
        <f t="shared" si="126"/>
        <v>3.6199095022624434E-4</v>
      </c>
      <c r="L2035" s="15">
        <f t="shared" si="127"/>
        <v>1.3583938461538461E-5</v>
      </c>
    </row>
    <row r="2036" spans="2:12" ht="15" customHeight="1">
      <c r="B2036" s="13" t="s">
        <v>95</v>
      </c>
      <c r="C2036" s="13" t="s">
        <v>36</v>
      </c>
      <c r="D2036" s="13" t="s">
        <v>2</v>
      </c>
      <c r="E2036" s="26" t="s">
        <v>2</v>
      </c>
      <c r="F2036" s="26">
        <f t="shared" si="124"/>
        <v>1</v>
      </c>
      <c r="G2036" s="13">
        <v>24</v>
      </c>
      <c r="H2036" s="15">
        <v>-0.59146244000000003</v>
      </c>
      <c r="I2036" s="15">
        <v>-1.0206552099999999</v>
      </c>
      <c r="J2036" s="15">
        <f t="shared" si="125"/>
        <v>-0.59146244000000003</v>
      </c>
      <c r="K2036" s="15">
        <f t="shared" si="126"/>
        <v>3.6199095022624434E-4</v>
      </c>
      <c r="L2036" s="15">
        <f t="shared" si="127"/>
        <v>-2.1410405067873303E-4</v>
      </c>
    </row>
    <row r="2037" spans="2:12" ht="15" customHeight="1">
      <c r="B2037" s="13" t="s">
        <v>95</v>
      </c>
      <c r="C2037" s="13" t="s">
        <v>37</v>
      </c>
      <c r="D2037" s="13" t="s">
        <v>2</v>
      </c>
      <c r="E2037" s="26" t="s">
        <v>2</v>
      </c>
      <c r="F2037" s="26">
        <f t="shared" si="124"/>
        <v>1</v>
      </c>
      <c r="G2037" s="13">
        <v>24</v>
      </c>
      <c r="H2037" s="15">
        <v>-0.54690355000000002</v>
      </c>
      <c r="I2037" s="15">
        <v>-1.7886851699999999</v>
      </c>
      <c r="J2037" s="15">
        <f t="shared" si="125"/>
        <v>-0.54690355000000002</v>
      </c>
      <c r="K2037" s="15">
        <f t="shared" si="126"/>
        <v>3.6199095022624434E-4</v>
      </c>
      <c r="L2037" s="15">
        <f t="shared" si="127"/>
        <v>-1.9797413574660632E-4</v>
      </c>
    </row>
    <row r="2038" spans="2:12" ht="15" customHeight="1">
      <c r="B2038" s="13" t="s">
        <v>95</v>
      </c>
      <c r="C2038" s="13" t="s">
        <v>38</v>
      </c>
      <c r="D2038" s="13" t="s">
        <v>2</v>
      </c>
      <c r="E2038" s="26" t="s">
        <v>2</v>
      </c>
      <c r="F2038" s="26">
        <f t="shared" si="124"/>
        <v>1</v>
      </c>
      <c r="G2038" s="13">
        <v>24</v>
      </c>
      <c r="H2038" s="15">
        <v>-0.53840294</v>
      </c>
      <c r="I2038" s="15">
        <v>-1.77972609</v>
      </c>
      <c r="J2038" s="15">
        <f t="shared" si="125"/>
        <v>-0.53840294</v>
      </c>
      <c r="K2038" s="15">
        <f t="shared" si="126"/>
        <v>3.6199095022624434E-4</v>
      </c>
      <c r="L2038" s="15">
        <f t="shared" si="127"/>
        <v>-1.9489699185520361E-4</v>
      </c>
    </row>
    <row r="2039" spans="2:12" ht="15" customHeight="1">
      <c r="B2039" s="13" t="s">
        <v>96</v>
      </c>
      <c r="C2039" s="13" t="s">
        <v>53</v>
      </c>
      <c r="D2039" s="13" t="s">
        <v>48</v>
      </c>
      <c r="E2039" s="26" t="s">
        <v>48</v>
      </c>
      <c r="F2039" s="26">
        <f t="shared" si="124"/>
        <v>4</v>
      </c>
      <c r="G2039" s="13">
        <v>12</v>
      </c>
      <c r="H2039" s="15">
        <v>0.55273006000000002</v>
      </c>
      <c r="I2039" s="15">
        <v>0.60774435000000004</v>
      </c>
      <c r="J2039" s="15">
        <f t="shared" si="125"/>
        <v>0.60774435000000004</v>
      </c>
      <c r="K2039" s="15">
        <f t="shared" si="126"/>
        <v>1.8099547511312217E-4</v>
      </c>
      <c r="L2039" s="15">
        <f t="shared" si="127"/>
        <v>1.0999897737556561E-4</v>
      </c>
    </row>
    <row r="2040" spans="2:12" ht="15" customHeight="1">
      <c r="B2040" s="13" t="s">
        <v>96</v>
      </c>
      <c r="C2040" s="13" t="s">
        <v>1</v>
      </c>
      <c r="D2040" s="13" t="s">
        <v>48</v>
      </c>
      <c r="E2040" s="26" t="s">
        <v>48</v>
      </c>
      <c r="F2040" s="26">
        <f t="shared" si="124"/>
        <v>4</v>
      </c>
      <c r="G2040" s="13">
        <v>12</v>
      </c>
      <c r="H2040" s="15">
        <v>0.50358725999999998</v>
      </c>
      <c r="I2040" s="15">
        <v>0.53790607999999995</v>
      </c>
      <c r="J2040" s="15">
        <f t="shared" si="125"/>
        <v>0.53790607999999995</v>
      </c>
      <c r="K2040" s="15">
        <f t="shared" si="126"/>
        <v>1.8099547511312217E-4</v>
      </c>
      <c r="L2040" s="15">
        <f t="shared" si="127"/>
        <v>9.7358566515837088E-5</v>
      </c>
    </row>
    <row r="2041" spans="2:12" ht="15" customHeight="1">
      <c r="B2041" s="13" t="s">
        <v>96</v>
      </c>
      <c r="C2041" s="13" t="s">
        <v>3</v>
      </c>
      <c r="D2041" s="13" t="s">
        <v>48</v>
      </c>
      <c r="E2041" s="26" t="s">
        <v>48</v>
      </c>
      <c r="F2041" s="26">
        <f t="shared" si="124"/>
        <v>4</v>
      </c>
      <c r="G2041" s="13">
        <v>12</v>
      </c>
      <c r="H2041" s="15">
        <v>0.46181054999999999</v>
      </c>
      <c r="I2041" s="15">
        <v>0.48247299999999999</v>
      </c>
      <c r="J2041" s="15">
        <f t="shared" si="125"/>
        <v>0.48247299999999999</v>
      </c>
      <c r="K2041" s="15">
        <f t="shared" si="126"/>
        <v>1.8099547511312217E-4</v>
      </c>
      <c r="L2041" s="15">
        <f t="shared" si="127"/>
        <v>8.7325429864253386E-5</v>
      </c>
    </row>
    <row r="2042" spans="2:12" ht="15" customHeight="1">
      <c r="B2042" s="13" t="s">
        <v>96</v>
      </c>
      <c r="C2042" s="13" t="s">
        <v>4</v>
      </c>
      <c r="D2042" s="13" t="s">
        <v>48</v>
      </c>
      <c r="E2042" s="26" t="s">
        <v>48</v>
      </c>
      <c r="F2042" s="26">
        <f t="shared" si="124"/>
        <v>4</v>
      </c>
      <c r="G2042" s="13">
        <v>12</v>
      </c>
      <c r="H2042" s="15">
        <v>0.42357823999999999</v>
      </c>
      <c r="I2042" s="15">
        <v>0.43261733000000002</v>
      </c>
      <c r="J2042" s="15">
        <f t="shared" si="125"/>
        <v>0.43261733000000002</v>
      </c>
      <c r="K2042" s="15">
        <f t="shared" si="126"/>
        <v>1.8099547511312217E-4</v>
      </c>
      <c r="L2042" s="15">
        <f t="shared" si="127"/>
        <v>7.8301779185520367E-5</v>
      </c>
    </row>
    <row r="2043" spans="2:12" ht="15" customHeight="1">
      <c r="B2043" s="13" t="s">
        <v>96</v>
      </c>
      <c r="C2043" s="13" t="s">
        <v>5</v>
      </c>
      <c r="D2043" s="13" t="s">
        <v>48</v>
      </c>
      <c r="E2043" s="26" t="s">
        <v>48</v>
      </c>
      <c r="F2043" s="26">
        <f t="shared" si="124"/>
        <v>4</v>
      </c>
      <c r="G2043" s="13">
        <v>12</v>
      </c>
      <c r="H2043" s="15">
        <v>0.42454325999999998</v>
      </c>
      <c r="I2043" s="15">
        <v>0.44466865999999999</v>
      </c>
      <c r="J2043" s="15">
        <f t="shared" si="125"/>
        <v>0.44466865999999999</v>
      </c>
      <c r="K2043" s="15">
        <f t="shared" si="126"/>
        <v>1.8099547511312217E-4</v>
      </c>
      <c r="L2043" s="15">
        <f t="shared" si="127"/>
        <v>8.0483015384615384E-5</v>
      </c>
    </row>
    <row r="2044" spans="2:12" ht="15" customHeight="1">
      <c r="B2044" s="13" t="s">
        <v>96</v>
      </c>
      <c r="C2044" s="13" t="s">
        <v>7</v>
      </c>
      <c r="D2044" s="13" t="s">
        <v>2</v>
      </c>
      <c r="E2044" s="26" t="s">
        <v>2</v>
      </c>
      <c r="F2044" s="26">
        <f t="shared" si="124"/>
        <v>1</v>
      </c>
      <c r="G2044" s="13">
        <v>12</v>
      </c>
      <c r="H2044" s="15">
        <v>0.1842077</v>
      </c>
      <c r="I2044" s="15">
        <v>4.8815500000000001E-3</v>
      </c>
      <c r="J2044" s="15">
        <f t="shared" si="125"/>
        <v>0.1842077</v>
      </c>
      <c r="K2044" s="15">
        <f t="shared" si="126"/>
        <v>1.8099547511312217E-4</v>
      </c>
      <c r="L2044" s="15">
        <f t="shared" si="127"/>
        <v>3.3340760180995472E-5</v>
      </c>
    </row>
    <row r="2045" spans="2:12" ht="15" customHeight="1">
      <c r="B2045" s="13" t="s">
        <v>96</v>
      </c>
      <c r="C2045" s="13" t="s">
        <v>8</v>
      </c>
      <c r="D2045" s="13" t="s">
        <v>2</v>
      </c>
      <c r="E2045" s="26" t="s">
        <v>2</v>
      </c>
      <c r="F2045" s="26">
        <f t="shared" si="124"/>
        <v>1</v>
      </c>
      <c r="G2045" s="13">
        <v>12</v>
      </c>
      <c r="H2045" s="15">
        <v>0.16439754000000001</v>
      </c>
      <c r="I2045" s="15">
        <v>-2.9978939999999999E-2</v>
      </c>
      <c r="J2045" s="15">
        <f t="shared" si="125"/>
        <v>0.16439754000000001</v>
      </c>
      <c r="K2045" s="15">
        <f t="shared" si="126"/>
        <v>1.8099547511312217E-4</v>
      </c>
      <c r="L2045" s="15">
        <f t="shared" si="127"/>
        <v>2.9755210859728507E-5</v>
      </c>
    </row>
    <row r="2046" spans="2:12" ht="15" customHeight="1">
      <c r="B2046" s="13" t="s">
        <v>96</v>
      </c>
      <c r="C2046" s="13" t="s">
        <v>9</v>
      </c>
      <c r="D2046" s="13" t="s">
        <v>2</v>
      </c>
      <c r="E2046" s="26" t="s">
        <v>2</v>
      </c>
      <c r="F2046" s="26">
        <f t="shared" si="124"/>
        <v>1</v>
      </c>
      <c r="G2046" s="13">
        <v>12</v>
      </c>
      <c r="H2046" s="15">
        <v>0.14435006</v>
      </c>
      <c r="I2046" s="15">
        <v>-5.7102380000000001E-2</v>
      </c>
      <c r="J2046" s="15">
        <f t="shared" si="125"/>
        <v>0.14435006</v>
      </c>
      <c r="K2046" s="15">
        <f t="shared" si="126"/>
        <v>1.8099547511312217E-4</v>
      </c>
      <c r="L2046" s="15">
        <f t="shared" si="127"/>
        <v>2.6126707692307693E-5</v>
      </c>
    </row>
    <row r="2047" spans="2:12" ht="15" customHeight="1">
      <c r="B2047" s="13" t="s">
        <v>96</v>
      </c>
      <c r="C2047" s="13" t="s">
        <v>10</v>
      </c>
      <c r="D2047" s="13" t="s">
        <v>2</v>
      </c>
      <c r="E2047" s="26" t="s">
        <v>2</v>
      </c>
      <c r="F2047" s="26">
        <f t="shared" si="124"/>
        <v>1</v>
      </c>
      <c r="G2047" s="13">
        <v>12</v>
      </c>
      <c r="H2047" s="15">
        <v>0.16792634000000001</v>
      </c>
      <c r="I2047" s="15">
        <v>-2.601877E-2</v>
      </c>
      <c r="J2047" s="15">
        <f t="shared" si="125"/>
        <v>0.16792634000000001</v>
      </c>
      <c r="K2047" s="15">
        <f t="shared" si="126"/>
        <v>1.8099547511312217E-4</v>
      </c>
      <c r="L2047" s="15">
        <f t="shared" si="127"/>
        <v>3.0393907692307692E-5</v>
      </c>
    </row>
    <row r="2048" spans="2:12" ht="15" customHeight="1">
      <c r="B2048" s="13" t="s">
        <v>96</v>
      </c>
      <c r="C2048" s="13" t="s">
        <v>11</v>
      </c>
      <c r="D2048" s="13" t="s">
        <v>2</v>
      </c>
      <c r="E2048" s="26" t="s">
        <v>2</v>
      </c>
      <c r="F2048" s="26">
        <f t="shared" si="124"/>
        <v>1</v>
      </c>
      <c r="G2048" s="13">
        <v>12</v>
      </c>
      <c r="H2048" s="15">
        <v>0.20477071999999999</v>
      </c>
      <c r="I2048" s="15">
        <v>1.72642E-2</v>
      </c>
      <c r="J2048" s="15">
        <f t="shared" si="125"/>
        <v>0.20477071999999999</v>
      </c>
      <c r="K2048" s="15">
        <f t="shared" si="126"/>
        <v>1.8099547511312217E-4</v>
      </c>
      <c r="L2048" s="15">
        <f t="shared" si="127"/>
        <v>3.7062573755656103E-5</v>
      </c>
    </row>
    <row r="2049" spans="2:12" ht="15" customHeight="1">
      <c r="B2049" s="13" t="s">
        <v>96</v>
      </c>
      <c r="C2049" s="13" t="s">
        <v>12</v>
      </c>
      <c r="D2049" s="13" t="s">
        <v>2</v>
      </c>
      <c r="E2049" s="26" t="s">
        <v>2</v>
      </c>
      <c r="F2049" s="26">
        <f t="shared" si="124"/>
        <v>1</v>
      </c>
      <c r="G2049" s="13">
        <v>12</v>
      </c>
      <c r="H2049" s="15">
        <v>-0.54860841000000005</v>
      </c>
      <c r="I2049" s="15">
        <v>-0.96122006000000004</v>
      </c>
      <c r="J2049" s="15">
        <f t="shared" si="125"/>
        <v>-0.54860841000000005</v>
      </c>
      <c r="K2049" s="15">
        <f t="shared" si="126"/>
        <v>1.8099547511312217E-4</v>
      </c>
      <c r="L2049" s="15">
        <f t="shared" si="127"/>
        <v>-9.9295639819004531E-5</v>
      </c>
    </row>
    <row r="2050" spans="2:12" ht="15" customHeight="1">
      <c r="B2050" s="13" t="s">
        <v>96</v>
      </c>
      <c r="C2050" s="13" t="s">
        <v>13</v>
      </c>
      <c r="D2050" s="13" t="s">
        <v>2</v>
      </c>
      <c r="E2050" s="26" t="s">
        <v>2</v>
      </c>
      <c r="F2050" s="26">
        <f t="shared" si="124"/>
        <v>1</v>
      </c>
      <c r="G2050" s="13">
        <v>12</v>
      </c>
      <c r="H2050" s="15">
        <v>-0.49420540000000002</v>
      </c>
      <c r="I2050" s="15">
        <v>-1.73566289</v>
      </c>
      <c r="J2050" s="15">
        <f t="shared" si="125"/>
        <v>-0.49420540000000002</v>
      </c>
      <c r="K2050" s="15">
        <f t="shared" si="126"/>
        <v>1.8099547511312217E-4</v>
      </c>
      <c r="L2050" s="15">
        <f t="shared" si="127"/>
        <v>-8.9448941176470596E-5</v>
      </c>
    </row>
    <row r="2051" spans="2:12" ht="15" customHeight="1">
      <c r="B2051" s="13" t="s">
        <v>96</v>
      </c>
      <c r="C2051" s="13" t="s">
        <v>14</v>
      </c>
      <c r="D2051" s="13" t="s">
        <v>48</v>
      </c>
      <c r="E2051" s="26" t="s">
        <v>48</v>
      </c>
      <c r="F2051" s="26">
        <f t="shared" si="124"/>
        <v>4</v>
      </c>
      <c r="G2051" s="13">
        <v>12</v>
      </c>
      <c r="H2051" s="15">
        <v>0.55331671999999998</v>
      </c>
      <c r="I2051" s="15">
        <v>0.60762835000000004</v>
      </c>
      <c r="J2051" s="15">
        <f t="shared" si="125"/>
        <v>0.60762835000000004</v>
      </c>
      <c r="K2051" s="15">
        <f t="shared" si="126"/>
        <v>1.8099547511312217E-4</v>
      </c>
      <c r="L2051" s="15">
        <f t="shared" si="127"/>
        <v>1.0997798190045249E-4</v>
      </c>
    </row>
    <row r="2052" spans="2:12" ht="15" customHeight="1">
      <c r="B2052" s="13" t="s">
        <v>96</v>
      </c>
      <c r="C2052" s="13" t="s">
        <v>40</v>
      </c>
      <c r="D2052" s="13" t="s">
        <v>48</v>
      </c>
      <c r="E2052" s="26" t="s">
        <v>48</v>
      </c>
      <c r="F2052" s="26">
        <f t="shared" si="124"/>
        <v>4</v>
      </c>
      <c r="G2052" s="13">
        <v>12</v>
      </c>
      <c r="H2052" s="15">
        <v>0.50560528999999999</v>
      </c>
      <c r="I2052" s="15">
        <v>0.53937942000000005</v>
      </c>
      <c r="J2052" s="15">
        <f t="shared" si="125"/>
        <v>0.53937942000000005</v>
      </c>
      <c r="K2052" s="15">
        <f t="shared" si="126"/>
        <v>1.8099547511312217E-4</v>
      </c>
      <c r="L2052" s="15">
        <f t="shared" si="127"/>
        <v>9.7625234389140273E-5</v>
      </c>
    </row>
    <row r="2053" spans="2:12" ht="15" customHeight="1">
      <c r="B2053" s="13" t="s">
        <v>96</v>
      </c>
      <c r="C2053" s="13" t="s">
        <v>15</v>
      </c>
      <c r="D2053" s="13" t="s">
        <v>48</v>
      </c>
      <c r="E2053" s="26" t="s">
        <v>48</v>
      </c>
      <c r="F2053" s="26">
        <f t="shared" ref="F2053:F2116" si="128">IF(AND(D2053="Check",E2053="Check"),1, IF(AND(D2053="Check",E2053="Raise"),2, IF(AND(D2053="Raise",E2053="Check"),3, IF(AND(D2053="Raise",E2053="Raise"),4,"Error"))))</f>
        <v>4</v>
      </c>
      <c r="G2053" s="13">
        <v>12</v>
      </c>
      <c r="H2053" s="15">
        <v>0.46535748999999998</v>
      </c>
      <c r="I2053" s="15">
        <v>0.48558265</v>
      </c>
      <c r="J2053" s="15">
        <f t="shared" ref="J2053:J2116" si="129">MAX(H2053:I2053)</f>
        <v>0.48558265</v>
      </c>
      <c r="K2053" s="15">
        <f t="shared" ref="K2053:K2116" si="130">G2053/SUM(G$4:G$5086)</f>
        <v>1.8099547511312217E-4</v>
      </c>
      <c r="L2053" s="15">
        <f t="shared" ref="L2053:L2116" si="131">K2053*J2053</f>
        <v>8.7888262443438912E-5</v>
      </c>
    </row>
    <row r="2054" spans="2:12" ht="15" customHeight="1">
      <c r="B2054" s="13" t="s">
        <v>96</v>
      </c>
      <c r="C2054" s="13" t="s">
        <v>16</v>
      </c>
      <c r="D2054" s="13" t="s">
        <v>48</v>
      </c>
      <c r="E2054" s="26" t="s">
        <v>48</v>
      </c>
      <c r="F2054" s="26">
        <f t="shared" si="128"/>
        <v>4</v>
      </c>
      <c r="G2054" s="13">
        <v>12</v>
      </c>
      <c r="H2054" s="15">
        <v>0.42865234000000002</v>
      </c>
      <c r="I2054" s="15">
        <v>0.43736019999999998</v>
      </c>
      <c r="J2054" s="15">
        <f t="shared" si="129"/>
        <v>0.43736019999999998</v>
      </c>
      <c r="K2054" s="15">
        <f t="shared" si="130"/>
        <v>1.8099547511312217E-4</v>
      </c>
      <c r="L2054" s="15">
        <f t="shared" si="131"/>
        <v>7.916021719457013E-5</v>
      </c>
    </row>
    <row r="2055" spans="2:12" ht="15" customHeight="1">
      <c r="B2055" s="13" t="s">
        <v>96</v>
      </c>
      <c r="C2055" s="13" t="s">
        <v>17</v>
      </c>
      <c r="D2055" s="13" t="s">
        <v>48</v>
      </c>
      <c r="E2055" s="26" t="s">
        <v>48</v>
      </c>
      <c r="F2055" s="26">
        <f t="shared" si="128"/>
        <v>4</v>
      </c>
      <c r="G2055" s="13">
        <v>12</v>
      </c>
      <c r="H2055" s="15">
        <v>0.43109757999999998</v>
      </c>
      <c r="I2055" s="15">
        <v>0.45103114</v>
      </c>
      <c r="J2055" s="15">
        <f t="shared" si="129"/>
        <v>0.45103114</v>
      </c>
      <c r="K2055" s="15">
        <f t="shared" si="130"/>
        <v>1.8099547511312217E-4</v>
      </c>
      <c r="L2055" s="15">
        <f t="shared" si="131"/>
        <v>8.1634595475113119E-5</v>
      </c>
    </row>
    <row r="2056" spans="2:12" ht="15" customHeight="1">
      <c r="B2056" s="13" t="s">
        <v>96</v>
      </c>
      <c r="C2056" s="13" t="s">
        <v>18</v>
      </c>
      <c r="D2056" s="13" t="s">
        <v>48</v>
      </c>
      <c r="E2056" s="26" t="s">
        <v>48</v>
      </c>
      <c r="F2056" s="26">
        <f t="shared" si="128"/>
        <v>4</v>
      </c>
      <c r="G2056" s="13">
        <v>12</v>
      </c>
      <c r="H2056" s="15">
        <v>0.56435765000000004</v>
      </c>
      <c r="I2056" s="15">
        <v>0.86149456999999996</v>
      </c>
      <c r="J2056" s="15">
        <f t="shared" si="129"/>
        <v>0.86149456999999996</v>
      </c>
      <c r="K2056" s="15">
        <f t="shared" si="130"/>
        <v>1.8099547511312217E-4</v>
      </c>
      <c r="L2056" s="15">
        <f t="shared" si="131"/>
        <v>1.5592661900452488E-4</v>
      </c>
    </row>
    <row r="2057" spans="2:12" ht="15" customHeight="1">
      <c r="B2057" s="13" t="s">
        <v>96</v>
      </c>
      <c r="C2057" s="13" t="s">
        <v>19</v>
      </c>
      <c r="D2057" s="13" t="s">
        <v>2</v>
      </c>
      <c r="E2057" s="26" t="s">
        <v>2</v>
      </c>
      <c r="F2057" s="26">
        <f t="shared" si="128"/>
        <v>1</v>
      </c>
      <c r="G2057" s="13">
        <v>12</v>
      </c>
      <c r="H2057" s="15">
        <v>0.17792817</v>
      </c>
      <c r="I2057" s="15">
        <v>1.6114799999999999E-2</v>
      </c>
      <c r="J2057" s="15">
        <f t="shared" si="129"/>
        <v>0.17792817</v>
      </c>
      <c r="K2057" s="15">
        <f t="shared" si="130"/>
        <v>1.8099547511312217E-4</v>
      </c>
      <c r="L2057" s="15">
        <f t="shared" si="131"/>
        <v>3.2204193665158372E-5</v>
      </c>
    </row>
    <row r="2058" spans="2:12" ht="15" customHeight="1">
      <c r="B2058" s="13" t="s">
        <v>96</v>
      </c>
      <c r="C2058" s="13" t="s">
        <v>20</v>
      </c>
      <c r="D2058" s="13" t="s">
        <v>2</v>
      </c>
      <c r="E2058" s="26" t="s">
        <v>2</v>
      </c>
      <c r="F2058" s="26">
        <f t="shared" si="128"/>
        <v>1</v>
      </c>
      <c r="G2058" s="13">
        <v>12</v>
      </c>
      <c r="H2058" s="15">
        <v>0.15496755000000001</v>
      </c>
      <c r="I2058" s="15">
        <v>-2.2322470000000001E-2</v>
      </c>
      <c r="J2058" s="15">
        <f t="shared" si="129"/>
        <v>0.15496755000000001</v>
      </c>
      <c r="K2058" s="15">
        <f t="shared" si="130"/>
        <v>1.8099547511312217E-4</v>
      </c>
      <c r="L2058" s="15">
        <f t="shared" si="131"/>
        <v>2.8048425339366517E-5</v>
      </c>
    </row>
    <row r="2059" spans="2:12" ht="15" customHeight="1">
      <c r="B2059" s="13" t="s">
        <v>96</v>
      </c>
      <c r="C2059" s="13" t="s">
        <v>21</v>
      </c>
      <c r="D2059" s="13" t="s">
        <v>2</v>
      </c>
      <c r="E2059" s="26" t="s">
        <v>2</v>
      </c>
      <c r="F2059" s="26">
        <f t="shared" si="128"/>
        <v>1</v>
      </c>
      <c r="G2059" s="13">
        <v>12</v>
      </c>
      <c r="H2059" s="15">
        <v>0.12101678</v>
      </c>
      <c r="I2059" s="15">
        <v>-6.3707230000000004E-2</v>
      </c>
      <c r="J2059" s="15">
        <f t="shared" si="129"/>
        <v>0.12101678</v>
      </c>
      <c r="K2059" s="15">
        <f t="shared" si="130"/>
        <v>1.8099547511312217E-4</v>
      </c>
      <c r="L2059" s="15">
        <f t="shared" si="131"/>
        <v>2.190348959276018E-5</v>
      </c>
    </row>
    <row r="2060" spans="2:12" ht="15" customHeight="1">
      <c r="B2060" s="13" t="s">
        <v>96</v>
      </c>
      <c r="C2060" s="13" t="s">
        <v>22</v>
      </c>
      <c r="D2060" s="13" t="s">
        <v>2</v>
      </c>
      <c r="E2060" s="26" t="s">
        <v>2</v>
      </c>
      <c r="F2060" s="26">
        <f t="shared" si="128"/>
        <v>1</v>
      </c>
      <c r="G2060" s="13">
        <v>12</v>
      </c>
      <c r="H2060" s="15">
        <v>0.14259221999999999</v>
      </c>
      <c r="I2060" s="15">
        <v>-3.4877779999999997E-2</v>
      </c>
      <c r="J2060" s="15">
        <f t="shared" si="129"/>
        <v>0.14259221999999999</v>
      </c>
      <c r="K2060" s="15">
        <f t="shared" si="130"/>
        <v>1.8099547511312217E-4</v>
      </c>
      <c r="L2060" s="15">
        <f t="shared" si="131"/>
        <v>2.5808546606334838E-5</v>
      </c>
    </row>
    <row r="2061" spans="2:12" ht="15" customHeight="1">
      <c r="B2061" s="13" t="s">
        <v>96</v>
      </c>
      <c r="C2061" s="13" t="s">
        <v>23</v>
      </c>
      <c r="D2061" s="13" t="s">
        <v>2</v>
      </c>
      <c r="E2061" s="26" t="s">
        <v>2</v>
      </c>
      <c r="F2061" s="26">
        <f t="shared" si="128"/>
        <v>1</v>
      </c>
      <c r="G2061" s="13">
        <v>12</v>
      </c>
      <c r="H2061" s="15">
        <v>0.16766602</v>
      </c>
      <c r="I2061" s="15">
        <v>-3.52324E-3</v>
      </c>
      <c r="J2061" s="15">
        <f t="shared" si="129"/>
        <v>0.16766602</v>
      </c>
      <c r="K2061" s="15">
        <f t="shared" si="130"/>
        <v>1.8099547511312217E-4</v>
      </c>
      <c r="L2061" s="15">
        <f t="shared" si="131"/>
        <v>3.0346790950226244E-5</v>
      </c>
    </row>
    <row r="2062" spans="2:12" ht="15" customHeight="1">
      <c r="B2062" s="13" t="s">
        <v>96</v>
      </c>
      <c r="C2062" s="13" t="s">
        <v>25</v>
      </c>
      <c r="D2062" s="13" t="s">
        <v>2</v>
      </c>
      <c r="E2062" s="26" t="s">
        <v>2</v>
      </c>
      <c r="F2062" s="26">
        <f t="shared" si="128"/>
        <v>1</v>
      </c>
      <c r="G2062" s="13">
        <v>12</v>
      </c>
      <c r="H2062" s="15">
        <v>-0.50309375000000001</v>
      </c>
      <c r="I2062" s="15">
        <v>-1.7476566099999999</v>
      </c>
      <c r="J2062" s="15">
        <f t="shared" si="129"/>
        <v>-0.50309375000000001</v>
      </c>
      <c r="K2062" s="15">
        <f t="shared" si="130"/>
        <v>1.8099547511312217E-4</v>
      </c>
      <c r="L2062" s="15">
        <f t="shared" si="131"/>
        <v>-9.1057692307692313E-5</v>
      </c>
    </row>
    <row r="2063" spans="2:12" ht="15" customHeight="1">
      <c r="B2063" s="13" t="s">
        <v>96</v>
      </c>
      <c r="C2063" s="13" t="s">
        <v>26</v>
      </c>
      <c r="D2063" s="13" t="s">
        <v>48</v>
      </c>
      <c r="E2063" s="26" t="s">
        <v>48</v>
      </c>
      <c r="F2063" s="26">
        <f t="shared" si="128"/>
        <v>4</v>
      </c>
      <c r="G2063" s="13">
        <v>24</v>
      </c>
      <c r="H2063" s="15">
        <v>0.52680051000000006</v>
      </c>
      <c r="I2063" s="15">
        <v>0.55635676000000001</v>
      </c>
      <c r="J2063" s="15">
        <f t="shared" si="129"/>
        <v>0.55635676000000001</v>
      </c>
      <c r="K2063" s="15">
        <f t="shared" si="130"/>
        <v>3.6199095022624434E-4</v>
      </c>
      <c r="L2063" s="15">
        <f t="shared" si="131"/>
        <v>2.0139611221719456E-4</v>
      </c>
    </row>
    <row r="2064" spans="2:12" ht="15" customHeight="1">
      <c r="B2064" s="13" t="s">
        <v>96</v>
      </c>
      <c r="C2064" s="13" t="s">
        <v>27</v>
      </c>
      <c r="D2064" s="13" t="s">
        <v>48</v>
      </c>
      <c r="E2064" s="26" t="s">
        <v>48</v>
      </c>
      <c r="F2064" s="26">
        <f t="shared" si="128"/>
        <v>4</v>
      </c>
      <c r="G2064" s="13">
        <v>24</v>
      </c>
      <c r="H2064" s="15">
        <v>0.48048758000000003</v>
      </c>
      <c r="I2064" s="15">
        <v>0.48940546000000001</v>
      </c>
      <c r="J2064" s="15">
        <f t="shared" si="129"/>
        <v>0.48940546000000001</v>
      </c>
      <c r="K2064" s="15">
        <f t="shared" si="130"/>
        <v>3.6199095022624434E-4</v>
      </c>
      <c r="L2064" s="15">
        <f t="shared" si="131"/>
        <v>1.7716034751131223E-4</v>
      </c>
    </row>
    <row r="2065" spans="2:12" ht="15" customHeight="1">
      <c r="B2065" s="13" t="s">
        <v>96</v>
      </c>
      <c r="C2065" s="13" t="s">
        <v>28</v>
      </c>
      <c r="D2065" s="13" t="s">
        <v>2</v>
      </c>
      <c r="E2065" s="26" t="s">
        <v>48</v>
      </c>
      <c r="F2065" s="26">
        <f t="shared" si="128"/>
        <v>2</v>
      </c>
      <c r="G2065" s="13">
        <v>24</v>
      </c>
      <c r="H2065" s="15">
        <v>0.44136477000000002</v>
      </c>
      <c r="I2065" s="15">
        <v>0.43647054000000002</v>
      </c>
      <c r="J2065" s="15">
        <f t="shared" si="129"/>
        <v>0.44136477000000002</v>
      </c>
      <c r="K2065" s="15">
        <f t="shared" si="130"/>
        <v>3.6199095022624434E-4</v>
      </c>
      <c r="L2065" s="15">
        <f t="shared" si="131"/>
        <v>1.5977005248868779E-4</v>
      </c>
    </row>
    <row r="2066" spans="2:12" ht="15" customHeight="1">
      <c r="B2066" s="13" t="s">
        <v>96</v>
      </c>
      <c r="C2066" s="13" t="s">
        <v>29</v>
      </c>
      <c r="D2066" s="13" t="s">
        <v>2</v>
      </c>
      <c r="E2066" s="26" t="s">
        <v>48</v>
      </c>
      <c r="F2066" s="26">
        <f t="shared" si="128"/>
        <v>2</v>
      </c>
      <c r="G2066" s="13">
        <v>24</v>
      </c>
      <c r="H2066" s="15">
        <v>0.40551996000000001</v>
      </c>
      <c r="I2066" s="15">
        <v>0.38889373999999999</v>
      </c>
      <c r="J2066" s="15">
        <f t="shared" si="129"/>
        <v>0.40551996000000001</v>
      </c>
      <c r="K2066" s="15">
        <f t="shared" si="130"/>
        <v>3.6199095022624434E-4</v>
      </c>
      <c r="L2066" s="15">
        <f t="shared" si="131"/>
        <v>1.4679455565610859E-4</v>
      </c>
    </row>
    <row r="2067" spans="2:12" ht="15" customHeight="1">
      <c r="B2067" s="13" t="s">
        <v>96</v>
      </c>
      <c r="C2067" s="13" t="s">
        <v>30</v>
      </c>
      <c r="D2067" s="13" t="s">
        <v>2</v>
      </c>
      <c r="E2067" s="26" t="s">
        <v>48</v>
      </c>
      <c r="F2067" s="26">
        <f t="shared" si="128"/>
        <v>2</v>
      </c>
      <c r="G2067" s="13">
        <v>24</v>
      </c>
      <c r="H2067" s="15">
        <v>0.40806049</v>
      </c>
      <c r="I2067" s="15">
        <v>0.40216246</v>
      </c>
      <c r="J2067" s="15">
        <f t="shared" si="129"/>
        <v>0.40806049</v>
      </c>
      <c r="K2067" s="15">
        <f t="shared" si="130"/>
        <v>3.6199095022624434E-4</v>
      </c>
      <c r="L2067" s="15">
        <f t="shared" si="131"/>
        <v>1.4771420452488687E-4</v>
      </c>
    </row>
    <row r="2068" spans="2:12" ht="15" customHeight="1">
      <c r="B2068" s="13" t="s">
        <v>96</v>
      </c>
      <c r="C2068" s="13" t="s">
        <v>31</v>
      </c>
      <c r="D2068" s="13" t="s">
        <v>48</v>
      </c>
      <c r="E2068" s="26" t="s">
        <v>48</v>
      </c>
      <c r="F2068" s="26">
        <f t="shared" si="128"/>
        <v>4</v>
      </c>
      <c r="G2068" s="13">
        <v>24</v>
      </c>
      <c r="H2068" s="15">
        <v>0.53735138000000005</v>
      </c>
      <c r="I2068" s="15">
        <v>0.80999736</v>
      </c>
      <c r="J2068" s="15">
        <f t="shared" si="129"/>
        <v>0.80999736</v>
      </c>
      <c r="K2068" s="15">
        <f t="shared" si="130"/>
        <v>3.6199095022624434E-4</v>
      </c>
      <c r="L2068" s="15">
        <f t="shared" si="131"/>
        <v>2.9321171402714929E-4</v>
      </c>
    </row>
    <row r="2069" spans="2:12" ht="15" customHeight="1">
      <c r="B2069" s="13" t="s">
        <v>96</v>
      </c>
      <c r="C2069" s="13" t="s">
        <v>32</v>
      </c>
      <c r="D2069" s="13" t="s">
        <v>2</v>
      </c>
      <c r="E2069" s="26" t="s">
        <v>2</v>
      </c>
      <c r="F2069" s="26">
        <f t="shared" si="128"/>
        <v>1</v>
      </c>
      <c r="G2069" s="13">
        <v>24</v>
      </c>
      <c r="H2069" s="15">
        <v>0.16076371</v>
      </c>
      <c r="I2069" s="15">
        <v>-2.3631070000000001E-2</v>
      </c>
      <c r="J2069" s="15">
        <f t="shared" si="129"/>
        <v>0.16076371</v>
      </c>
      <c r="K2069" s="15">
        <f t="shared" si="130"/>
        <v>3.6199095022624434E-4</v>
      </c>
      <c r="L2069" s="15">
        <f t="shared" si="131"/>
        <v>5.8195008144796382E-5</v>
      </c>
    </row>
    <row r="2070" spans="2:12" ht="15" customHeight="1">
      <c r="B2070" s="13" t="s">
        <v>96</v>
      </c>
      <c r="C2070" s="13" t="s">
        <v>33</v>
      </c>
      <c r="D2070" s="13" t="s">
        <v>2</v>
      </c>
      <c r="E2070" s="26" t="s">
        <v>2</v>
      </c>
      <c r="F2070" s="26">
        <f t="shared" si="128"/>
        <v>1</v>
      </c>
      <c r="G2070" s="13">
        <v>24</v>
      </c>
      <c r="H2070" s="15">
        <v>0.13943264999999999</v>
      </c>
      <c r="I2070" s="15">
        <v>-5.9777530000000002E-2</v>
      </c>
      <c r="J2070" s="15">
        <f t="shared" si="129"/>
        <v>0.13943264999999999</v>
      </c>
      <c r="K2070" s="15">
        <f t="shared" si="130"/>
        <v>3.6199095022624434E-4</v>
      </c>
      <c r="L2070" s="15">
        <f t="shared" si="131"/>
        <v>5.0473357466063344E-5</v>
      </c>
    </row>
    <row r="2071" spans="2:12" ht="15" customHeight="1">
      <c r="B2071" s="13" t="s">
        <v>96</v>
      </c>
      <c r="C2071" s="13" t="s">
        <v>34</v>
      </c>
      <c r="D2071" s="13" t="s">
        <v>2</v>
      </c>
      <c r="E2071" s="26" t="s">
        <v>2</v>
      </c>
      <c r="F2071" s="26">
        <f t="shared" si="128"/>
        <v>1</v>
      </c>
      <c r="G2071" s="13">
        <v>24</v>
      </c>
      <c r="H2071" s="15">
        <v>0.11780736999999999</v>
      </c>
      <c r="I2071" s="15">
        <v>-8.8311280000000006E-2</v>
      </c>
      <c r="J2071" s="15">
        <f t="shared" si="129"/>
        <v>0.11780736999999999</v>
      </c>
      <c r="K2071" s="15">
        <f t="shared" si="130"/>
        <v>3.6199095022624434E-4</v>
      </c>
      <c r="L2071" s="15">
        <f t="shared" si="131"/>
        <v>4.264520180995475E-5</v>
      </c>
    </row>
    <row r="2072" spans="2:12" ht="15" customHeight="1">
      <c r="B2072" s="13" t="s">
        <v>96</v>
      </c>
      <c r="C2072" s="13" t="s">
        <v>35</v>
      </c>
      <c r="D2072" s="13" t="s">
        <v>2</v>
      </c>
      <c r="E2072" s="26" t="s">
        <v>2</v>
      </c>
      <c r="F2072" s="26">
        <f t="shared" si="128"/>
        <v>1</v>
      </c>
      <c r="G2072" s="13">
        <v>24</v>
      </c>
      <c r="H2072" s="15">
        <v>0.13920315</v>
      </c>
      <c r="I2072" s="15">
        <v>-5.9647510000000001E-2</v>
      </c>
      <c r="J2072" s="15">
        <f t="shared" si="129"/>
        <v>0.13920315</v>
      </c>
      <c r="K2072" s="15">
        <f t="shared" si="130"/>
        <v>3.6199095022624434E-4</v>
      </c>
      <c r="L2072" s="15">
        <f t="shared" si="131"/>
        <v>5.0390280542986422E-5</v>
      </c>
    </row>
    <row r="2073" spans="2:12" ht="15" customHeight="1">
      <c r="B2073" s="13" t="s">
        <v>96</v>
      </c>
      <c r="C2073" s="13" t="s">
        <v>36</v>
      </c>
      <c r="D2073" s="13" t="s">
        <v>2</v>
      </c>
      <c r="E2073" s="26" t="s">
        <v>2</v>
      </c>
      <c r="F2073" s="26">
        <f t="shared" si="128"/>
        <v>1</v>
      </c>
      <c r="G2073" s="13">
        <v>24</v>
      </c>
      <c r="H2073" s="15">
        <v>0.16413247</v>
      </c>
      <c r="I2073" s="15">
        <v>-2.851412E-2</v>
      </c>
      <c r="J2073" s="15">
        <f t="shared" si="129"/>
        <v>0.16413247</v>
      </c>
      <c r="K2073" s="15">
        <f t="shared" si="130"/>
        <v>3.6199095022624434E-4</v>
      </c>
      <c r="L2073" s="15">
        <f t="shared" si="131"/>
        <v>5.9414468778280541E-5</v>
      </c>
    </row>
    <row r="2074" spans="2:12" ht="15" customHeight="1">
      <c r="B2074" s="13" t="s">
        <v>96</v>
      </c>
      <c r="C2074" s="13" t="s">
        <v>37</v>
      </c>
      <c r="D2074" s="13" t="s">
        <v>2</v>
      </c>
      <c r="E2074" s="26" t="s">
        <v>2</v>
      </c>
      <c r="F2074" s="26">
        <f t="shared" si="128"/>
        <v>1</v>
      </c>
      <c r="G2074" s="13">
        <v>24</v>
      </c>
      <c r="H2074" s="15">
        <v>-0.57172436999999998</v>
      </c>
      <c r="I2074" s="15">
        <v>-0.98490869999999997</v>
      </c>
      <c r="J2074" s="15">
        <f t="shared" si="129"/>
        <v>-0.57172436999999998</v>
      </c>
      <c r="K2074" s="15">
        <f t="shared" si="130"/>
        <v>3.6199095022624434E-4</v>
      </c>
      <c r="L2074" s="15">
        <f t="shared" si="131"/>
        <v>-2.0695904796380089E-4</v>
      </c>
    </row>
    <row r="2075" spans="2:12" ht="15" customHeight="1">
      <c r="B2075" s="13" t="s">
        <v>96</v>
      </c>
      <c r="C2075" s="13" t="s">
        <v>38</v>
      </c>
      <c r="D2075" s="13" t="s">
        <v>2</v>
      </c>
      <c r="E2075" s="26" t="s">
        <v>2</v>
      </c>
      <c r="F2075" s="26">
        <f t="shared" si="128"/>
        <v>1</v>
      </c>
      <c r="G2075" s="13">
        <v>24</v>
      </c>
      <c r="H2075" s="15">
        <v>-0.51823644000000002</v>
      </c>
      <c r="I2075" s="15">
        <v>-1.7506525900000001</v>
      </c>
      <c r="J2075" s="15">
        <f t="shared" si="129"/>
        <v>-0.51823644000000002</v>
      </c>
      <c r="K2075" s="15">
        <f t="shared" si="130"/>
        <v>3.6199095022624434E-4</v>
      </c>
      <c r="L2075" s="15">
        <f t="shared" si="131"/>
        <v>-1.8759690135746607E-4</v>
      </c>
    </row>
    <row r="2076" spans="2:12" ht="15" customHeight="1">
      <c r="B2076" s="13" t="s">
        <v>97</v>
      </c>
      <c r="C2076" s="13" t="s">
        <v>53</v>
      </c>
      <c r="D2076" s="13" t="s">
        <v>48</v>
      </c>
      <c r="E2076" s="26" t="s">
        <v>48</v>
      </c>
      <c r="F2076" s="26">
        <f t="shared" si="128"/>
        <v>4</v>
      </c>
      <c r="G2076" s="13">
        <v>12</v>
      </c>
      <c r="H2076" s="15">
        <v>0.67218741999999998</v>
      </c>
      <c r="I2076" s="15">
        <v>0.77772518999999996</v>
      </c>
      <c r="J2076" s="15">
        <f t="shared" si="129"/>
        <v>0.77772518999999996</v>
      </c>
      <c r="K2076" s="15">
        <f t="shared" si="130"/>
        <v>1.8099547511312217E-4</v>
      </c>
      <c r="L2076" s="15">
        <f t="shared" si="131"/>
        <v>1.407647402714932E-4</v>
      </c>
    </row>
    <row r="2077" spans="2:12" ht="15" customHeight="1">
      <c r="B2077" s="13" t="s">
        <v>97</v>
      </c>
      <c r="C2077" s="13" t="s">
        <v>1</v>
      </c>
      <c r="D2077" s="13" t="s">
        <v>48</v>
      </c>
      <c r="E2077" s="26" t="s">
        <v>48</v>
      </c>
      <c r="F2077" s="26">
        <f t="shared" si="128"/>
        <v>4</v>
      </c>
      <c r="G2077" s="13">
        <v>12</v>
      </c>
      <c r="H2077" s="15">
        <v>0.61822750999999998</v>
      </c>
      <c r="I2077" s="15">
        <v>0.70733113999999997</v>
      </c>
      <c r="J2077" s="15">
        <f t="shared" si="129"/>
        <v>0.70733113999999997</v>
      </c>
      <c r="K2077" s="15">
        <f t="shared" si="130"/>
        <v>1.8099547511312217E-4</v>
      </c>
      <c r="L2077" s="15">
        <f t="shared" si="131"/>
        <v>1.2802373574660633E-4</v>
      </c>
    </row>
    <row r="2078" spans="2:12" ht="15" customHeight="1">
      <c r="B2078" s="13" t="s">
        <v>97</v>
      </c>
      <c r="C2078" s="13" t="s">
        <v>3</v>
      </c>
      <c r="D2078" s="13" t="s">
        <v>48</v>
      </c>
      <c r="E2078" s="26" t="s">
        <v>48</v>
      </c>
      <c r="F2078" s="26">
        <f t="shared" si="128"/>
        <v>4</v>
      </c>
      <c r="G2078" s="13">
        <v>12</v>
      </c>
      <c r="H2078" s="15">
        <v>0.57501508000000001</v>
      </c>
      <c r="I2078" s="15">
        <v>0.65300362000000001</v>
      </c>
      <c r="J2078" s="15">
        <f t="shared" si="129"/>
        <v>0.65300362000000001</v>
      </c>
      <c r="K2078" s="15">
        <f t="shared" si="130"/>
        <v>1.8099547511312217E-4</v>
      </c>
      <c r="L2078" s="15">
        <f t="shared" si="131"/>
        <v>1.1819070045248869E-4</v>
      </c>
    </row>
    <row r="2079" spans="2:12" ht="15" customHeight="1">
      <c r="B2079" s="13" t="s">
        <v>97</v>
      </c>
      <c r="C2079" s="13" t="s">
        <v>4</v>
      </c>
      <c r="D2079" s="13" t="s">
        <v>48</v>
      </c>
      <c r="E2079" s="26" t="s">
        <v>48</v>
      </c>
      <c r="F2079" s="26">
        <f t="shared" si="128"/>
        <v>4</v>
      </c>
      <c r="G2079" s="13">
        <v>12</v>
      </c>
      <c r="H2079" s="15">
        <v>0.53567271000000005</v>
      </c>
      <c r="I2079" s="15">
        <v>0.60464081999999997</v>
      </c>
      <c r="J2079" s="15">
        <f t="shared" si="129"/>
        <v>0.60464081999999997</v>
      </c>
      <c r="K2079" s="15">
        <f t="shared" si="130"/>
        <v>1.8099547511312217E-4</v>
      </c>
      <c r="L2079" s="15">
        <f t="shared" si="131"/>
        <v>1.0943725248868777E-4</v>
      </c>
    </row>
    <row r="2080" spans="2:12" ht="15" customHeight="1">
      <c r="B2080" s="13" t="s">
        <v>97</v>
      </c>
      <c r="C2080" s="13" t="s">
        <v>5</v>
      </c>
      <c r="D2080" s="13" t="s">
        <v>48</v>
      </c>
      <c r="E2080" s="26" t="s">
        <v>48</v>
      </c>
      <c r="F2080" s="26">
        <f t="shared" si="128"/>
        <v>4</v>
      </c>
      <c r="G2080" s="13">
        <v>12</v>
      </c>
      <c r="H2080" s="15">
        <v>0.55263804000000005</v>
      </c>
      <c r="I2080" s="15">
        <v>0.62195339000000005</v>
      </c>
      <c r="J2080" s="15">
        <f t="shared" si="129"/>
        <v>0.62195339000000005</v>
      </c>
      <c r="K2080" s="15">
        <f t="shared" si="130"/>
        <v>1.8099547511312217E-4</v>
      </c>
      <c r="L2080" s="15">
        <f t="shared" si="131"/>
        <v>1.1257074932126697E-4</v>
      </c>
    </row>
    <row r="2081" spans="2:12" ht="15" customHeight="1">
      <c r="B2081" s="13" t="s">
        <v>97</v>
      </c>
      <c r="C2081" s="13" t="s">
        <v>7</v>
      </c>
      <c r="D2081" s="13" t="s">
        <v>2</v>
      </c>
      <c r="E2081" s="26" t="s">
        <v>48</v>
      </c>
      <c r="F2081" s="26">
        <f t="shared" si="128"/>
        <v>2</v>
      </c>
      <c r="G2081" s="13">
        <v>12</v>
      </c>
      <c r="H2081" s="15">
        <v>0.28874361999999998</v>
      </c>
      <c r="I2081" s="15">
        <v>0.16442815999999999</v>
      </c>
      <c r="J2081" s="15">
        <f t="shared" si="129"/>
        <v>0.28874361999999998</v>
      </c>
      <c r="K2081" s="15">
        <f t="shared" si="130"/>
        <v>1.8099547511312217E-4</v>
      </c>
      <c r="L2081" s="15">
        <f t="shared" si="131"/>
        <v>5.2261288687782799E-5</v>
      </c>
    </row>
    <row r="2082" spans="2:12" ht="15" customHeight="1">
      <c r="B2082" s="13" t="s">
        <v>97</v>
      </c>
      <c r="C2082" s="13" t="s">
        <v>8</v>
      </c>
      <c r="D2082" s="13" t="s">
        <v>2</v>
      </c>
      <c r="E2082" s="26" t="s">
        <v>2</v>
      </c>
      <c r="F2082" s="26">
        <f t="shared" si="128"/>
        <v>1</v>
      </c>
      <c r="G2082" s="13">
        <v>12</v>
      </c>
      <c r="H2082" s="15">
        <v>0.28362432999999998</v>
      </c>
      <c r="I2082" s="15">
        <v>0.14965481</v>
      </c>
      <c r="J2082" s="15">
        <f t="shared" si="129"/>
        <v>0.28362432999999998</v>
      </c>
      <c r="K2082" s="15">
        <f t="shared" si="130"/>
        <v>1.8099547511312217E-4</v>
      </c>
      <c r="L2082" s="15">
        <f t="shared" si="131"/>
        <v>5.1334720361990944E-5</v>
      </c>
    </row>
    <row r="2083" spans="2:12" ht="15" customHeight="1">
      <c r="B2083" s="13" t="s">
        <v>97</v>
      </c>
      <c r="C2083" s="13" t="s">
        <v>9</v>
      </c>
      <c r="D2083" s="13" t="s">
        <v>2</v>
      </c>
      <c r="E2083" s="26" t="s">
        <v>2</v>
      </c>
      <c r="F2083" s="26">
        <f t="shared" si="128"/>
        <v>1</v>
      </c>
      <c r="G2083" s="13">
        <v>12</v>
      </c>
      <c r="H2083" s="15">
        <v>0.25560632999999999</v>
      </c>
      <c r="I2083" s="15">
        <v>0.10259449</v>
      </c>
      <c r="J2083" s="15">
        <f t="shared" si="129"/>
        <v>0.25560632999999999</v>
      </c>
      <c r="K2083" s="15">
        <f t="shared" si="130"/>
        <v>1.8099547511312217E-4</v>
      </c>
      <c r="L2083" s="15">
        <f t="shared" si="131"/>
        <v>4.6263589140271494E-5</v>
      </c>
    </row>
    <row r="2084" spans="2:12" ht="15" customHeight="1">
      <c r="B2084" s="13" t="s">
        <v>97</v>
      </c>
      <c r="C2084" s="13" t="s">
        <v>10</v>
      </c>
      <c r="D2084" s="13" t="s">
        <v>2</v>
      </c>
      <c r="E2084" s="26" t="s">
        <v>2</v>
      </c>
      <c r="F2084" s="26">
        <f t="shared" si="128"/>
        <v>1</v>
      </c>
      <c r="G2084" s="13">
        <v>12</v>
      </c>
      <c r="H2084" s="15">
        <v>0.27892077999999998</v>
      </c>
      <c r="I2084" s="15">
        <v>0.13130628999999999</v>
      </c>
      <c r="J2084" s="15">
        <f t="shared" si="129"/>
        <v>0.27892077999999998</v>
      </c>
      <c r="K2084" s="15">
        <f t="shared" si="130"/>
        <v>1.8099547511312217E-4</v>
      </c>
      <c r="L2084" s="15">
        <f t="shared" si="131"/>
        <v>5.0483399095022618E-5</v>
      </c>
    </row>
    <row r="2085" spans="2:12" ht="15" customHeight="1">
      <c r="B2085" s="13" t="s">
        <v>97</v>
      </c>
      <c r="C2085" s="13" t="s">
        <v>11</v>
      </c>
      <c r="D2085" s="13" t="s">
        <v>2</v>
      </c>
      <c r="E2085" s="26" t="s">
        <v>2</v>
      </c>
      <c r="F2085" s="26">
        <f t="shared" si="128"/>
        <v>1</v>
      </c>
      <c r="G2085" s="13">
        <v>12</v>
      </c>
      <c r="H2085" s="15">
        <v>0.31638782999999998</v>
      </c>
      <c r="I2085" s="15">
        <v>0.17449951</v>
      </c>
      <c r="J2085" s="15">
        <f t="shared" si="129"/>
        <v>0.31638782999999998</v>
      </c>
      <c r="K2085" s="15">
        <f t="shared" si="130"/>
        <v>1.8099547511312217E-4</v>
      </c>
      <c r="L2085" s="15">
        <f t="shared" si="131"/>
        <v>5.7264765610859723E-5</v>
      </c>
    </row>
    <row r="2086" spans="2:12" ht="15" customHeight="1">
      <c r="B2086" s="13" t="s">
        <v>97</v>
      </c>
      <c r="C2086" s="13" t="s">
        <v>12</v>
      </c>
      <c r="D2086" s="13" t="s">
        <v>2</v>
      </c>
      <c r="E2086" s="26" t="s">
        <v>48</v>
      </c>
      <c r="F2086" s="26">
        <f t="shared" si="128"/>
        <v>2</v>
      </c>
      <c r="G2086" s="13">
        <v>12</v>
      </c>
      <c r="H2086" s="15">
        <v>0.32573148000000002</v>
      </c>
      <c r="I2086" s="15">
        <v>0.20808359000000001</v>
      </c>
      <c r="J2086" s="15">
        <f t="shared" si="129"/>
        <v>0.32573148000000002</v>
      </c>
      <c r="K2086" s="15">
        <f t="shared" si="130"/>
        <v>1.8099547511312217E-4</v>
      </c>
      <c r="L2086" s="15">
        <f t="shared" si="131"/>
        <v>5.8955923981900452E-5</v>
      </c>
    </row>
    <row r="2087" spans="2:12" ht="15" customHeight="1">
      <c r="B2087" s="13" t="s">
        <v>97</v>
      </c>
      <c r="C2087" s="13" t="s">
        <v>13</v>
      </c>
      <c r="D2087" s="13" t="s">
        <v>2</v>
      </c>
      <c r="E2087" s="26" t="s">
        <v>2</v>
      </c>
      <c r="F2087" s="26">
        <f t="shared" si="128"/>
        <v>1</v>
      </c>
      <c r="G2087" s="13">
        <v>12</v>
      </c>
      <c r="H2087" s="15">
        <v>-0.54564336000000002</v>
      </c>
      <c r="I2087" s="15">
        <v>-0.97172088999999995</v>
      </c>
      <c r="J2087" s="15">
        <f t="shared" si="129"/>
        <v>-0.54564336000000002</v>
      </c>
      <c r="K2087" s="15">
        <f t="shared" si="130"/>
        <v>1.8099547511312217E-4</v>
      </c>
      <c r="L2087" s="15">
        <f t="shared" si="131"/>
        <v>-9.8758979185520365E-5</v>
      </c>
    </row>
    <row r="2088" spans="2:12" ht="15" customHeight="1">
      <c r="B2088" s="13" t="s">
        <v>97</v>
      </c>
      <c r="C2088" s="13" t="s">
        <v>14</v>
      </c>
      <c r="D2088" s="13" t="s">
        <v>48</v>
      </c>
      <c r="E2088" s="26" t="s">
        <v>48</v>
      </c>
      <c r="F2088" s="26">
        <f t="shared" si="128"/>
        <v>4</v>
      </c>
      <c r="G2088" s="13">
        <v>12</v>
      </c>
      <c r="H2088" s="15">
        <v>0.67146037999999997</v>
      </c>
      <c r="I2088" s="15">
        <v>0.77584642999999998</v>
      </c>
      <c r="J2088" s="15">
        <f t="shared" si="129"/>
        <v>0.77584642999999998</v>
      </c>
      <c r="K2088" s="15">
        <f t="shared" si="130"/>
        <v>1.8099547511312217E-4</v>
      </c>
      <c r="L2088" s="15">
        <f t="shared" si="131"/>
        <v>1.4042469321266966E-4</v>
      </c>
    </row>
    <row r="2089" spans="2:12" ht="15" customHeight="1">
      <c r="B2089" s="13" t="s">
        <v>97</v>
      </c>
      <c r="C2089" s="13" t="s">
        <v>40</v>
      </c>
      <c r="D2089" s="13" t="s">
        <v>48</v>
      </c>
      <c r="E2089" s="26" t="s">
        <v>48</v>
      </c>
      <c r="F2089" s="26">
        <f t="shared" si="128"/>
        <v>4</v>
      </c>
      <c r="G2089" s="13">
        <v>12</v>
      </c>
      <c r="H2089" s="15">
        <v>0.61892243999999996</v>
      </c>
      <c r="I2089" s="15">
        <v>0.70704067000000004</v>
      </c>
      <c r="J2089" s="15">
        <f t="shared" si="129"/>
        <v>0.70704067000000004</v>
      </c>
      <c r="K2089" s="15">
        <f t="shared" si="130"/>
        <v>1.8099547511312217E-4</v>
      </c>
      <c r="L2089" s="15">
        <f t="shared" si="131"/>
        <v>1.2797116199095022E-4</v>
      </c>
    </row>
    <row r="2090" spans="2:12" ht="15" customHeight="1">
      <c r="B2090" s="13" t="s">
        <v>97</v>
      </c>
      <c r="C2090" s="13" t="s">
        <v>15</v>
      </c>
      <c r="D2090" s="13" t="s">
        <v>48</v>
      </c>
      <c r="E2090" s="26" t="s">
        <v>48</v>
      </c>
      <c r="F2090" s="26">
        <f t="shared" si="128"/>
        <v>4</v>
      </c>
      <c r="G2090" s="13">
        <v>12</v>
      </c>
      <c r="H2090" s="15">
        <v>0.57720298999999997</v>
      </c>
      <c r="I2090" s="15">
        <v>0.65434844000000003</v>
      </c>
      <c r="J2090" s="15">
        <f t="shared" si="129"/>
        <v>0.65434844000000003</v>
      </c>
      <c r="K2090" s="15">
        <f t="shared" si="130"/>
        <v>1.8099547511312217E-4</v>
      </c>
      <c r="L2090" s="15">
        <f t="shared" si="131"/>
        <v>1.1843410678733032E-4</v>
      </c>
    </row>
    <row r="2091" spans="2:12" ht="15" customHeight="1">
      <c r="B2091" s="13" t="s">
        <v>97</v>
      </c>
      <c r="C2091" s="13" t="s">
        <v>16</v>
      </c>
      <c r="D2091" s="13" t="s">
        <v>48</v>
      </c>
      <c r="E2091" s="26" t="s">
        <v>48</v>
      </c>
      <c r="F2091" s="26">
        <f t="shared" si="128"/>
        <v>4</v>
      </c>
      <c r="G2091" s="13">
        <v>12</v>
      </c>
      <c r="H2091" s="15">
        <v>0.53934355</v>
      </c>
      <c r="I2091" s="15">
        <v>0.60761781000000004</v>
      </c>
      <c r="J2091" s="15">
        <f t="shared" si="129"/>
        <v>0.60761781000000004</v>
      </c>
      <c r="K2091" s="15">
        <f t="shared" si="130"/>
        <v>1.8099547511312217E-4</v>
      </c>
      <c r="L2091" s="15">
        <f t="shared" si="131"/>
        <v>1.099760742081448E-4</v>
      </c>
    </row>
    <row r="2092" spans="2:12" ht="15" customHeight="1">
      <c r="B2092" s="13" t="s">
        <v>97</v>
      </c>
      <c r="C2092" s="13" t="s">
        <v>17</v>
      </c>
      <c r="D2092" s="13" t="s">
        <v>48</v>
      </c>
      <c r="E2092" s="26" t="s">
        <v>48</v>
      </c>
      <c r="F2092" s="26">
        <f t="shared" si="128"/>
        <v>4</v>
      </c>
      <c r="G2092" s="13">
        <v>12</v>
      </c>
      <c r="H2092" s="15">
        <v>0.56972228999999996</v>
      </c>
      <c r="I2092" s="15">
        <v>0.63859754000000002</v>
      </c>
      <c r="J2092" s="15">
        <f t="shared" si="129"/>
        <v>0.63859754000000002</v>
      </c>
      <c r="K2092" s="15">
        <f t="shared" si="130"/>
        <v>1.8099547511312217E-4</v>
      </c>
      <c r="L2092" s="15">
        <f t="shared" si="131"/>
        <v>1.1558326515837104E-4</v>
      </c>
    </row>
    <row r="2093" spans="2:12" ht="15" customHeight="1">
      <c r="B2093" s="13" t="s">
        <v>97</v>
      </c>
      <c r="C2093" s="13" t="s">
        <v>18</v>
      </c>
      <c r="D2093" s="13" t="s">
        <v>48</v>
      </c>
      <c r="E2093" s="26" t="s">
        <v>48</v>
      </c>
      <c r="F2093" s="26">
        <f t="shared" si="128"/>
        <v>4</v>
      </c>
      <c r="G2093" s="13">
        <v>12</v>
      </c>
      <c r="H2093" s="15">
        <v>0.8586066</v>
      </c>
      <c r="I2093" s="15">
        <v>1.24875632</v>
      </c>
      <c r="J2093" s="15">
        <f t="shared" si="129"/>
        <v>1.24875632</v>
      </c>
      <c r="K2093" s="15">
        <f t="shared" si="130"/>
        <v>1.8099547511312217E-4</v>
      </c>
      <c r="L2093" s="15">
        <f t="shared" si="131"/>
        <v>2.2601924343891404E-4</v>
      </c>
    </row>
    <row r="2094" spans="2:12" ht="15" customHeight="1">
      <c r="B2094" s="13" t="s">
        <v>97</v>
      </c>
      <c r="C2094" s="13" t="s">
        <v>19</v>
      </c>
      <c r="D2094" s="13" t="s">
        <v>2</v>
      </c>
      <c r="E2094" s="26" t="s">
        <v>48</v>
      </c>
      <c r="F2094" s="26">
        <f t="shared" si="128"/>
        <v>2</v>
      </c>
      <c r="G2094" s="13">
        <v>12</v>
      </c>
      <c r="H2094" s="15">
        <v>0.28326616999999998</v>
      </c>
      <c r="I2094" s="15">
        <v>0.17573551000000001</v>
      </c>
      <c r="J2094" s="15">
        <f t="shared" si="129"/>
        <v>0.28326616999999998</v>
      </c>
      <c r="K2094" s="15">
        <f t="shared" si="130"/>
        <v>1.8099547511312217E-4</v>
      </c>
      <c r="L2094" s="15">
        <f t="shared" si="131"/>
        <v>5.1269895022624428E-5</v>
      </c>
    </row>
    <row r="2095" spans="2:12" ht="15" customHeight="1">
      <c r="B2095" s="13" t="s">
        <v>97</v>
      </c>
      <c r="C2095" s="13" t="s">
        <v>20</v>
      </c>
      <c r="D2095" s="13" t="s">
        <v>2</v>
      </c>
      <c r="E2095" s="26" t="s">
        <v>48</v>
      </c>
      <c r="F2095" s="26">
        <f t="shared" si="128"/>
        <v>2</v>
      </c>
      <c r="G2095" s="13">
        <v>12</v>
      </c>
      <c r="H2095" s="15">
        <v>0.27650666000000002</v>
      </c>
      <c r="I2095" s="15">
        <v>0.15899463999999999</v>
      </c>
      <c r="J2095" s="15">
        <f t="shared" si="129"/>
        <v>0.27650666000000002</v>
      </c>
      <c r="K2095" s="15">
        <f t="shared" si="130"/>
        <v>1.8099547511312217E-4</v>
      </c>
      <c r="L2095" s="15">
        <f t="shared" si="131"/>
        <v>5.0046454298642537E-5</v>
      </c>
    </row>
    <row r="2096" spans="2:12" ht="15" customHeight="1">
      <c r="B2096" s="13" t="s">
        <v>97</v>
      </c>
      <c r="C2096" s="13" t="s">
        <v>21</v>
      </c>
      <c r="D2096" s="13" t="s">
        <v>2</v>
      </c>
      <c r="E2096" s="26" t="s">
        <v>2</v>
      </c>
      <c r="F2096" s="26">
        <f t="shared" si="128"/>
        <v>1</v>
      </c>
      <c r="G2096" s="13">
        <v>12</v>
      </c>
      <c r="H2096" s="15">
        <v>0.23474453000000001</v>
      </c>
      <c r="I2096" s="15">
        <v>9.7683770000000003E-2</v>
      </c>
      <c r="J2096" s="15">
        <f t="shared" si="129"/>
        <v>0.23474453000000001</v>
      </c>
      <c r="K2096" s="15">
        <f t="shared" si="130"/>
        <v>1.8099547511312217E-4</v>
      </c>
      <c r="L2096" s="15">
        <f t="shared" si="131"/>
        <v>4.2487697737556563E-5</v>
      </c>
    </row>
    <row r="2097" spans="2:12" ht="15" customHeight="1">
      <c r="B2097" s="13" t="s">
        <v>97</v>
      </c>
      <c r="C2097" s="13" t="s">
        <v>22</v>
      </c>
      <c r="D2097" s="13" t="s">
        <v>2</v>
      </c>
      <c r="E2097" s="26" t="s">
        <v>48</v>
      </c>
      <c r="F2097" s="26">
        <f t="shared" si="128"/>
        <v>2</v>
      </c>
      <c r="G2097" s="13">
        <v>12</v>
      </c>
      <c r="H2097" s="15">
        <v>0.25605809000000002</v>
      </c>
      <c r="I2097" s="15">
        <v>0.12412368</v>
      </c>
      <c r="J2097" s="15">
        <f t="shared" si="129"/>
        <v>0.25605809000000002</v>
      </c>
      <c r="K2097" s="15">
        <f t="shared" si="130"/>
        <v>1.8099547511312217E-4</v>
      </c>
      <c r="L2097" s="15">
        <f t="shared" si="131"/>
        <v>4.6345355656108599E-5</v>
      </c>
    </row>
    <row r="2098" spans="2:12" ht="15" customHeight="1">
      <c r="B2098" s="13" t="s">
        <v>97</v>
      </c>
      <c r="C2098" s="13" t="s">
        <v>23</v>
      </c>
      <c r="D2098" s="13" t="s">
        <v>2</v>
      </c>
      <c r="E2098" s="26" t="s">
        <v>48</v>
      </c>
      <c r="F2098" s="26">
        <f t="shared" si="128"/>
        <v>2</v>
      </c>
      <c r="G2098" s="13">
        <v>12</v>
      </c>
      <c r="H2098" s="15">
        <v>0.28169115</v>
      </c>
      <c r="I2098" s="15">
        <v>0.15538815</v>
      </c>
      <c r="J2098" s="15">
        <f t="shared" si="129"/>
        <v>0.28169115</v>
      </c>
      <c r="K2098" s="15">
        <f t="shared" si="130"/>
        <v>1.8099547511312217E-4</v>
      </c>
      <c r="L2098" s="15">
        <f t="shared" si="131"/>
        <v>5.0984823529411763E-5</v>
      </c>
    </row>
    <row r="2099" spans="2:12" ht="15" customHeight="1">
      <c r="B2099" s="13" t="s">
        <v>97</v>
      </c>
      <c r="C2099" s="13" t="s">
        <v>24</v>
      </c>
      <c r="D2099" s="13" t="s">
        <v>2</v>
      </c>
      <c r="E2099" s="26" t="s">
        <v>48</v>
      </c>
      <c r="F2099" s="26">
        <f t="shared" si="128"/>
        <v>2</v>
      </c>
      <c r="G2099" s="13">
        <v>12</v>
      </c>
      <c r="H2099" s="15">
        <v>0.30148587999999998</v>
      </c>
      <c r="I2099" s="15">
        <v>0.19933032000000001</v>
      </c>
      <c r="J2099" s="15">
        <f t="shared" si="129"/>
        <v>0.30148587999999998</v>
      </c>
      <c r="K2099" s="15">
        <f t="shared" si="130"/>
        <v>1.8099547511312217E-4</v>
      </c>
      <c r="L2099" s="15">
        <f t="shared" si="131"/>
        <v>5.4567580090497733E-5</v>
      </c>
    </row>
    <row r="2100" spans="2:12" ht="15" customHeight="1">
      <c r="B2100" s="13" t="s">
        <v>97</v>
      </c>
      <c r="C2100" s="13" t="s">
        <v>26</v>
      </c>
      <c r="D2100" s="13" t="s">
        <v>48</v>
      </c>
      <c r="E2100" s="26" t="s">
        <v>48</v>
      </c>
      <c r="F2100" s="26">
        <f t="shared" si="128"/>
        <v>4</v>
      </c>
      <c r="G2100" s="13">
        <v>24</v>
      </c>
      <c r="H2100" s="15">
        <v>0.64249920999999999</v>
      </c>
      <c r="I2100" s="15">
        <v>0.72473564999999995</v>
      </c>
      <c r="J2100" s="15">
        <f t="shared" si="129"/>
        <v>0.72473564999999995</v>
      </c>
      <c r="K2100" s="15">
        <f t="shared" si="130"/>
        <v>3.6199095022624434E-4</v>
      </c>
      <c r="L2100" s="15">
        <f t="shared" si="131"/>
        <v>2.6234774660633482E-4</v>
      </c>
    </row>
    <row r="2101" spans="2:12" ht="15" customHeight="1">
      <c r="B2101" s="13" t="s">
        <v>97</v>
      </c>
      <c r="C2101" s="13" t="s">
        <v>27</v>
      </c>
      <c r="D2101" s="13" t="s">
        <v>48</v>
      </c>
      <c r="E2101" s="26" t="s">
        <v>48</v>
      </c>
      <c r="F2101" s="26">
        <f t="shared" si="128"/>
        <v>4</v>
      </c>
      <c r="G2101" s="13">
        <v>24</v>
      </c>
      <c r="H2101" s="15">
        <v>0.59229520000000002</v>
      </c>
      <c r="I2101" s="15">
        <v>0.65722857000000001</v>
      </c>
      <c r="J2101" s="15">
        <f t="shared" si="129"/>
        <v>0.65722857000000001</v>
      </c>
      <c r="K2101" s="15">
        <f t="shared" si="130"/>
        <v>3.6199095022624434E-4</v>
      </c>
      <c r="L2101" s="15">
        <f t="shared" si="131"/>
        <v>2.3791079457013574E-4</v>
      </c>
    </row>
    <row r="2102" spans="2:12" ht="15" customHeight="1">
      <c r="B2102" s="13" t="s">
        <v>97</v>
      </c>
      <c r="C2102" s="13" t="s">
        <v>28</v>
      </c>
      <c r="D2102" s="13" t="s">
        <v>48</v>
      </c>
      <c r="E2102" s="26" t="s">
        <v>48</v>
      </c>
      <c r="F2102" s="26">
        <f t="shared" si="128"/>
        <v>4</v>
      </c>
      <c r="G2102" s="13">
        <v>24</v>
      </c>
      <c r="H2102" s="15">
        <v>0.55216198999999999</v>
      </c>
      <c r="I2102" s="15">
        <v>0.60538409000000004</v>
      </c>
      <c r="J2102" s="15">
        <f t="shared" si="129"/>
        <v>0.60538409000000004</v>
      </c>
      <c r="K2102" s="15">
        <f t="shared" si="130"/>
        <v>3.6199095022624434E-4</v>
      </c>
      <c r="L2102" s="15">
        <f t="shared" si="131"/>
        <v>2.1914356199095024E-4</v>
      </c>
    </row>
    <row r="2103" spans="2:12" ht="15" customHeight="1">
      <c r="B2103" s="13" t="s">
        <v>97</v>
      </c>
      <c r="C2103" s="13" t="s">
        <v>29</v>
      </c>
      <c r="D2103" s="13" t="s">
        <v>48</v>
      </c>
      <c r="E2103" s="26" t="s">
        <v>48</v>
      </c>
      <c r="F2103" s="26">
        <f t="shared" si="128"/>
        <v>4</v>
      </c>
      <c r="G2103" s="13">
        <v>24</v>
      </c>
      <c r="H2103" s="15">
        <v>0.51559617999999996</v>
      </c>
      <c r="I2103" s="15">
        <v>0.55928127999999999</v>
      </c>
      <c r="J2103" s="15">
        <f t="shared" si="129"/>
        <v>0.55928127999999999</v>
      </c>
      <c r="K2103" s="15">
        <f t="shared" si="130"/>
        <v>3.6199095022624434E-4</v>
      </c>
      <c r="L2103" s="15">
        <f t="shared" si="131"/>
        <v>2.0245476199095021E-4</v>
      </c>
    </row>
    <row r="2104" spans="2:12" ht="15" customHeight="1">
      <c r="B2104" s="13" t="s">
        <v>97</v>
      </c>
      <c r="C2104" s="13" t="s">
        <v>30</v>
      </c>
      <c r="D2104" s="13" t="s">
        <v>48</v>
      </c>
      <c r="E2104" s="26" t="s">
        <v>48</v>
      </c>
      <c r="F2104" s="26">
        <f t="shared" si="128"/>
        <v>4</v>
      </c>
      <c r="G2104" s="13">
        <v>24</v>
      </c>
      <c r="H2104" s="15">
        <v>0.53425290999999997</v>
      </c>
      <c r="I2104" s="15">
        <v>0.57799036000000004</v>
      </c>
      <c r="J2104" s="15">
        <f t="shared" si="129"/>
        <v>0.57799036000000004</v>
      </c>
      <c r="K2104" s="15">
        <f t="shared" si="130"/>
        <v>3.6199095022624434E-4</v>
      </c>
      <c r="L2104" s="15">
        <f t="shared" si="131"/>
        <v>2.0922727963800907E-4</v>
      </c>
    </row>
    <row r="2105" spans="2:12" ht="15" customHeight="1">
      <c r="B2105" s="13" t="s">
        <v>97</v>
      </c>
      <c r="C2105" s="13" t="s">
        <v>31</v>
      </c>
      <c r="D2105" s="13" t="s">
        <v>48</v>
      </c>
      <c r="E2105" s="26" t="s">
        <v>48</v>
      </c>
      <c r="F2105" s="26">
        <f t="shared" si="128"/>
        <v>4</v>
      </c>
      <c r="G2105" s="13">
        <v>24</v>
      </c>
      <c r="H2105" s="15">
        <v>0.82520932999999996</v>
      </c>
      <c r="I2105" s="15">
        <v>1.1931219500000001</v>
      </c>
      <c r="J2105" s="15">
        <f t="shared" si="129"/>
        <v>1.1931219500000001</v>
      </c>
      <c r="K2105" s="15">
        <f t="shared" si="130"/>
        <v>3.6199095022624434E-4</v>
      </c>
      <c r="L2105" s="15">
        <f t="shared" si="131"/>
        <v>4.318993484162896E-4</v>
      </c>
    </row>
    <row r="2106" spans="2:12" ht="15" customHeight="1">
      <c r="B2106" s="13" t="s">
        <v>97</v>
      </c>
      <c r="C2106" s="13" t="s">
        <v>32</v>
      </c>
      <c r="D2106" s="13" t="s">
        <v>2</v>
      </c>
      <c r="E2106" s="26" t="s">
        <v>2</v>
      </c>
      <c r="F2106" s="26">
        <f t="shared" si="128"/>
        <v>1</v>
      </c>
      <c r="G2106" s="13">
        <v>24</v>
      </c>
      <c r="H2106" s="15">
        <v>0.26554181999999998</v>
      </c>
      <c r="I2106" s="15">
        <v>0.13475200000000001</v>
      </c>
      <c r="J2106" s="15">
        <f t="shared" si="129"/>
        <v>0.26554181999999998</v>
      </c>
      <c r="K2106" s="15">
        <f t="shared" si="130"/>
        <v>3.6199095022624434E-4</v>
      </c>
      <c r="L2106" s="15">
        <f t="shared" si="131"/>
        <v>9.6123735746606327E-5</v>
      </c>
    </row>
    <row r="2107" spans="2:12" ht="15" customHeight="1">
      <c r="B2107" s="13" t="s">
        <v>97</v>
      </c>
      <c r="C2107" s="13" t="s">
        <v>33</v>
      </c>
      <c r="D2107" s="13" t="s">
        <v>2</v>
      </c>
      <c r="E2107" s="26" t="s">
        <v>2</v>
      </c>
      <c r="F2107" s="26">
        <f t="shared" si="128"/>
        <v>1</v>
      </c>
      <c r="G2107" s="13">
        <v>24</v>
      </c>
      <c r="H2107" s="15">
        <v>0.25893798000000001</v>
      </c>
      <c r="I2107" s="15">
        <v>0.11853983</v>
      </c>
      <c r="J2107" s="15">
        <f t="shared" si="129"/>
        <v>0.25893798000000001</v>
      </c>
      <c r="K2107" s="15">
        <f t="shared" si="130"/>
        <v>3.6199095022624434E-4</v>
      </c>
      <c r="L2107" s="15">
        <f t="shared" si="131"/>
        <v>9.373320542986426E-5</v>
      </c>
    </row>
    <row r="2108" spans="2:12" ht="15" customHeight="1">
      <c r="B2108" s="13" t="s">
        <v>97</v>
      </c>
      <c r="C2108" s="13" t="s">
        <v>34</v>
      </c>
      <c r="D2108" s="13" t="s">
        <v>2</v>
      </c>
      <c r="E2108" s="26" t="s">
        <v>2</v>
      </c>
      <c r="F2108" s="26">
        <f t="shared" si="128"/>
        <v>1</v>
      </c>
      <c r="G2108" s="13">
        <v>24</v>
      </c>
      <c r="H2108" s="15">
        <v>0.22939008999999999</v>
      </c>
      <c r="I2108" s="15">
        <v>7.0372509999999999E-2</v>
      </c>
      <c r="J2108" s="15">
        <f t="shared" si="129"/>
        <v>0.22939008999999999</v>
      </c>
      <c r="K2108" s="15">
        <f t="shared" si="130"/>
        <v>3.6199095022624434E-4</v>
      </c>
      <c r="L2108" s="15">
        <f t="shared" si="131"/>
        <v>8.303713665158371E-5</v>
      </c>
    </row>
    <row r="2109" spans="2:12" ht="15" customHeight="1">
      <c r="B2109" s="13" t="s">
        <v>97</v>
      </c>
      <c r="C2109" s="13" t="s">
        <v>35</v>
      </c>
      <c r="D2109" s="13" t="s">
        <v>2</v>
      </c>
      <c r="E2109" s="26" t="s">
        <v>2</v>
      </c>
      <c r="F2109" s="26">
        <f t="shared" si="128"/>
        <v>1</v>
      </c>
      <c r="G2109" s="13">
        <v>24</v>
      </c>
      <c r="H2109" s="15">
        <v>0.25044988000000001</v>
      </c>
      <c r="I2109" s="15">
        <v>9.6683640000000001E-2</v>
      </c>
      <c r="J2109" s="15">
        <f t="shared" si="129"/>
        <v>0.25044988000000001</v>
      </c>
      <c r="K2109" s="15">
        <f t="shared" si="130"/>
        <v>3.6199095022624434E-4</v>
      </c>
      <c r="L2109" s="15">
        <f t="shared" si="131"/>
        <v>9.0660590045248869E-5</v>
      </c>
    </row>
    <row r="2110" spans="2:12" ht="15" customHeight="1">
      <c r="B2110" s="13" t="s">
        <v>97</v>
      </c>
      <c r="C2110" s="13" t="s">
        <v>36</v>
      </c>
      <c r="D2110" s="13" t="s">
        <v>2</v>
      </c>
      <c r="E2110" s="26" t="s">
        <v>2</v>
      </c>
      <c r="F2110" s="26">
        <f t="shared" si="128"/>
        <v>1</v>
      </c>
      <c r="G2110" s="13">
        <v>24</v>
      </c>
      <c r="H2110" s="15">
        <v>0.27597382999999998</v>
      </c>
      <c r="I2110" s="15">
        <v>0.12772800000000001</v>
      </c>
      <c r="J2110" s="15">
        <f t="shared" si="129"/>
        <v>0.27597382999999998</v>
      </c>
      <c r="K2110" s="15">
        <f t="shared" si="130"/>
        <v>3.6199095022624434E-4</v>
      </c>
      <c r="L2110" s="15">
        <f t="shared" si="131"/>
        <v>9.9900028959276006E-5</v>
      </c>
    </row>
    <row r="2111" spans="2:12" ht="15" customHeight="1">
      <c r="B2111" s="13" t="s">
        <v>97</v>
      </c>
      <c r="C2111" s="13" t="s">
        <v>37</v>
      </c>
      <c r="D2111" s="13" t="s">
        <v>2</v>
      </c>
      <c r="E2111" s="26" t="s">
        <v>48</v>
      </c>
      <c r="F2111" s="26">
        <f t="shared" si="128"/>
        <v>2</v>
      </c>
      <c r="G2111" s="13">
        <v>24</v>
      </c>
      <c r="H2111" s="15">
        <v>0.29566993000000003</v>
      </c>
      <c r="I2111" s="15">
        <v>0.17102101</v>
      </c>
      <c r="J2111" s="15">
        <f t="shared" si="129"/>
        <v>0.29566993000000003</v>
      </c>
      <c r="K2111" s="15">
        <f t="shared" si="130"/>
        <v>3.6199095022624434E-4</v>
      </c>
      <c r="L2111" s="15">
        <f t="shared" si="131"/>
        <v>1.0702983891402716E-4</v>
      </c>
    </row>
    <row r="2112" spans="2:12" ht="15" customHeight="1">
      <c r="B2112" s="13" t="s">
        <v>97</v>
      </c>
      <c r="C2112" s="13" t="s">
        <v>38</v>
      </c>
      <c r="D2112" s="13" t="s">
        <v>2</v>
      </c>
      <c r="E2112" s="26" t="s">
        <v>2</v>
      </c>
      <c r="F2112" s="26">
        <f t="shared" si="128"/>
        <v>1</v>
      </c>
      <c r="G2112" s="13">
        <v>24</v>
      </c>
      <c r="H2112" s="15">
        <v>-0.56884964000000005</v>
      </c>
      <c r="I2112" s="15">
        <v>-0.99516152999999996</v>
      </c>
      <c r="J2112" s="15">
        <f t="shared" si="129"/>
        <v>-0.56884964000000005</v>
      </c>
      <c r="K2112" s="15">
        <f t="shared" si="130"/>
        <v>3.6199095022624434E-4</v>
      </c>
      <c r="L2112" s="15">
        <f t="shared" si="131"/>
        <v>-2.0591842171945702E-4</v>
      </c>
    </row>
    <row r="2113" spans="2:12" ht="15" customHeight="1">
      <c r="B2113" s="13" t="s">
        <v>98</v>
      </c>
      <c r="C2113" s="13" t="s">
        <v>53</v>
      </c>
      <c r="D2113" s="13" t="s">
        <v>2</v>
      </c>
      <c r="E2113" s="26" t="s">
        <v>48</v>
      </c>
      <c r="F2113" s="26">
        <f t="shared" si="128"/>
        <v>2</v>
      </c>
      <c r="G2113" s="13">
        <v>12</v>
      </c>
      <c r="H2113" s="15">
        <v>0.40069185000000002</v>
      </c>
      <c r="I2113" s="15">
        <v>0.30731097000000002</v>
      </c>
      <c r="J2113" s="15">
        <f t="shared" si="129"/>
        <v>0.40069185000000002</v>
      </c>
      <c r="K2113" s="15">
        <f t="shared" si="130"/>
        <v>1.8099547511312217E-4</v>
      </c>
      <c r="L2113" s="15">
        <f t="shared" si="131"/>
        <v>7.2523411764705879E-5</v>
      </c>
    </row>
    <row r="2114" spans="2:12" ht="15" customHeight="1">
      <c r="B2114" s="13" t="s">
        <v>98</v>
      </c>
      <c r="C2114" s="13" t="s">
        <v>1</v>
      </c>
      <c r="D2114" s="13" t="s">
        <v>2</v>
      </c>
      <c r="E2114" s="26" t="s">
        <v>48</v>
      </c>
      <c r="F2114" s="26">
        <f t="shared" si="128"/>
        <v>2</v>
      </c>
      <c r="G2114" s="13">
        <v>12</v>
      </c>
      <c r="H2114" s="15">
        <v>0.38871424999999998</v>
      </c>
      <c r="I2114" s="15">
        <v>0.27978276000000002</v>
      </c>
      <c r="J2114" s="15">
        <f t="shared" si="129"/>
        <v>0.38871424999999998</v>
      </c>
      <c r="K2114" s="15">
        <f t="shared" si="130"/>
        <v>1.8099547511312217E-4</v>
      </c>
      <c r="L2114" s="15">
        <f t="shared" si="131"/>
        <v>7.035552036199095E-5</v>
      </c>
    </row>
    <row r="2115" spans="2:12" ht="15" customHeight="1">
      <c r="B2115" s="13" t="s">
        <v>98</v>
      </c>
      <c r="C2115" s="13" t="s">
        <v>3</v>
      </c>
      <c r="D2115" s="13" t="s">
        <v>2</v>
      </c>
      <c r="E2115" s="26" t="s">
        <v>48</v>
      </c>
      <c r="F2115" s="26">
        <f t="shared" si="128"/>
        <v>2</v>
      </c>
      <c r="G2115" s="13">
        <v>12</v>
      </c>
      <c r="H2115" s="15">
        <v>0.37109850999999999</v>
      </c>
      <c r="I2115" s="15">
        <v>0.25259577</v>
      </c>
      <c r="J2115" s="15">
        <f t="shared" si="129"/>
        <v>0.37109850999999999</v>
      </c>
      <c r="K2115" s="15">
        <f t="shared" si="130"/>
        <v>1.8099547511312217E-4</v>
      </c>
      <c r="L2115" s="15">
        <f t="shared" si="131"/>
        <v>6.7167151131221716E-5</v>
      </c>
    </row>
    <row r="2116" spans="2:12" ht="15" customHeight="1">
      <c r="B2116" s="13" t="s">
        <v>98</v>
      </c>
      <c r="C2116" s="13" t="s">
        <v>4</v>
      </c>
      <c r="D2116" s="13" t="s">
        <v>2</v>
      </c>
      <c r="E2116" s="26" t="s">
        <v>2</v>
      </c>
      <c r="F2116" s="26">
        <f t="shared" si="128"/>
        <v>1</v>
      </c>
      <c r="G2116" s="13">
        <v>12</v>
      </c>
      <c r="H2116" s="15">
        <v>0.30885047999999998</v>
      </c>
      <c r="I2116" s="15">
        <v>0.16579357</v>
      </c>
      <c r="J2116" s="15">
        <f t="shared" si="129"/>
        <v>0.30885047999999998</v>
      </c>
      <c r="K2116" s="15">
        <f t="shared" si="130"/>
        <v>1.8099547511312217E-4</v>
      </c>
      <c r="L2116" s="15">
        <f t="shared" si="131"/>
        <v>5.590053936651583E-5</v>
      </c>
    </row>
    <row r="2117" spans="2:12" ht="15" customHeight="1">
      <c r="B2117" s="13" t="s">
        <v>98</v>
      </c>
      <c r="C2117" s="13" t="s">
        <v>5</v>
      </c>
      <c r="D2117" s="13" t="s">
        <v>2</v>
      </c>
      <c r="E2117" s="26" t="s">
        <v>2</v>
      </c>
      <c r="F2117" s="26">
        <f t="shared" ref="F2117:F2180" si="132">IF(AND(D2117="Check",E2117="Check"),1, IF(AND(D2117="Check",E2117="Raise"),2, IF(AND(D2117="Raise",E2117="Check"),3, IF(AND(D2117="Raise",E2117="Raise"),4,"Error"))))</f>
        <v>1</v>
      </c>
      <c r="G2117" s="13">
        <v>12</v>
      </c>
      <c r="H2117" s="15">
        <v>0.29475027999999998</v>
      </c>
      <c r="I2117" s="15">
        <v>0.17035065999999999</v>
      </c>
      <c r="J2117" s="15">
        <f t="shared" ref="J2117:J2180" si="133">MAX(H2117:I2117)</f>
        <v>0.29475027999999998</v>
      </c>
      <c r="K2117" s="15">
        <f t="shared" ref="K2117:K2180" si="134">G2117/SUM(G$4:G$5086)</f>
        <v>1.8099547511312217E-4</v>
      </c>
      <c r="L2117" s="15">
        <f t="shared" ref="L2117:L2180" si="135">K2117*J2117</f>
        <v>5.3348466968325788E-5</v>
      </c>
    </row>
    <row r="2118" spans="2:12" ht="15" customHeight="1">
      <c r="B2118" s="13" t="s">
        <v>98</v>
      </c>
      <c r="C2118" s="13" t="s">
        <v>6</v>
      </c>
      <c r="D2118" s="13" t="s">
        <v>2</v>
      </c>
      <c r="E2118" s="26" t="s">
        <v>48</v>
      </c>
      <c r="F2118" s="26">
        <f t="shared" si="132"/>
        <v>2</v>
      </c>
      <c r="G2118" s="13">
        <v>12</v>
      </c>
      <c r="H2118" s="15">
        <v>0.28098423</v>
      </c>
      <c r="I2118" s="15">
        <v>0.18117984000000001</v>
      </c>
      <c r="J2118" s="15">
        <f t="shared" si="133"/>
        <v>0.28098423</v>
      </c>
      <c r="K2118" s="15">
        <f t="shared" si="134"/>
        <v>1.8099547511312217E-4</v>
      </c>
      <c r="L2118" s="15">
        <f t="shared" si="135"/>
        <v>5.0856874208144794E-5</v>
      </c>
    </row>
    <row r="2119" spans="2:12" ht="15" customHeight="1">
      <c r="B2119" s="13" t="s">
        <v>98</v>
      </c>
      <c r="C2119" s="13" t="s">
        <v>8</v>
      </c>
      <c r="D2119" s="13" t="s">
        <v>2</v>
      </c>
      <c r="E2119" s="26" t="s">
        <v>2</v>
      </c>
      <c r="F2119" s="26">
        <f t="shared" si="132"/>
        <v>1</v>
      </c>
      <c r="G2119" s="13">
        <v>12</v>
      </c>
      <c r="H2119" s="15">
        <v>-0.26240585</v>
      </c>
      <c r="I2119" s="15">
        <v>-0.46489671999999999</v>
      </c>
      <c r="J2119" s="15">
        <f t="shared" si="133"/>
        <v>-0.26240585</v>
      </c>
      <c r="K2119" s="15">
        <f t="shared" si="134"/>
        <v>1.8099547511312217E-4</v>
      </c>
      <c r="L2119" s="15">
        <f t="shared" si="135"/>
        <v>-4.7494271493212666E-5</v>
      </c>
    </row>
    <row r="2120" spans="2:12" ht="15" customHeight="1">
      <c r="B2120" s="13" t="s">
        <v>98</v>
      </c>
      <c r="C2120" s="13" t="s">
        <v>9</v>
      </c>
      <c r="D2120" s="13" t="s">
        <v>2</v>
      </c>
      <c r="E2120" s="26" t="s">
        <v>2</v>
      </c>
      <c r="F2120" s="26">
        <f t="shared" si="132"/>
        <v>1</v>
      </c>
      <c r="G2120" s="13">
        <v>12</v>
      </c>
      <c r="H2120" s="15">
        <v>-0.33397272</v>
      </c>
      <c r="I2120" s="15">
        <v>-1.3870243600000001</v>
      </c>
      <c r="J2120" s="15">
        <f t="shared" si="133"/>
        <v>-0.33397272</v>
      </c>
      <c r="K2120" s="15">
        <f t="shared" si="134"/>
        <v>1.8099547511312217E-4</v>
      </c>
      <c r="L2120" s="15">
        <f t="shared" si="135"/>
        <v>-6.044755113122172E-5</v>
      </c>
    </row>
    <row r="2121" spans="2:12" ht="15" customHeight="1">
      <c r="B2121" s="13" t="s">
        <v>98</v>
      </c>
      <c r="C2121" s="13" t="s">
        <v>10</v>
      </c>
      <c r="D2121" s="13" t="s">
        <v>2</v>
      </c>
      <c r="E2121" s="26" t="s">
        <v>2</v>
      </c>
      <c r="F2121" s="26">
        <f t="shared" si="132"/>
        <v>1</v>
      </c>
      <c r="G2121" s="13">
        <v>12</v>
      </c>
      <c r="H2121" s="15">
        <v>-0.31058519000000001</v>
      </c>
      <c r="I2121" s="15">
        <v>-1.3690784199999999</v>
      </c>
      <c r="J2121" s="15">
        <f t="shared" si="133"/>
        <v>-0.31058519000000001</v>
      </c>
      <c r="K2121" s="15">
        <f t="shared" si="134"/>
        <v>1.8099547511312217E-4</v>
      </c>
      <c r="L2121" s="15">
        <f t="shared" si="135"/>
        <v>-5.6214514027149324E-5</v>
      </c>
    </row>
    <row r="2122" spans="2:12" ht="15" customHeight="1">
      <c r="B2122" s="13" t="s">
        <v>98</v>
      </c>
      <c r="C2122" s="13" t="s">
        <v>11</v>
      </c>
      <c r="D2122" s="13" t="s">
        <v>2</v>
      </c>
      <c r="E2122" s="26" t="s">
        <v>2</v>
      </c>
      <c r="F2122" s="26">
        <f t="shared" si="132"/>
        <v>1</v>
      </c>
      <c r="G2122" s="13">
        <v>12</v>
      </c>
      <c r="H2122" s="15">
        <v>-0.28124170999999998</v>
      </c>
      <c r="I2122" s="15">
        <v>-1.34175982</v>
      </c>
      <c r="J2122" s="15">
        <f t="shared" si="133"/>
        <v>-0.28124170999999998</v>
      </c>
      <c r="K2122" s="15">
        <f t="shared" si="134"/>
        <v>1.8099547511312217E-4</v>
      </c>
      <c r="L2122" s="15">
        <f t="shared" si="135"/>
        <v>-5.0903476923076915E-5</v>
      </c>
    </row>
    <row r="2123" spans="2:12" ht="15" customHeight="1">
      <c r="B2123" s="13" t="s">
        <v>98</v>
      </c>
      <c r="C2123" s="13" t="s">
        <v>12</v>
      </c>
      <c r="D2123" s="13" t="s">
        <v>2</v>
      </c>
      <c r="E2123" s="26" t="s">
        <v>2</v>
      </c>
      <c r="F2123" s="26">
        <f t="shared" si="132"/>
        <v>1</v>
      </c>
      <c r="G2123" s="13">
        <v>12</v>
      </c>
      <c r="H2123" s="15">
        <v>-0.23385009000000001</v>
      </c>
      <c r="I2123" s="15">
        <v>-1.3031618</v>
      </c>
      <c r="J2123" s="15">
        <f t="shared" si="133"/>
        <v>-0.23385009000000001</v>
      </c>
      <c r="K2123" s="15">
        <f t="shared" si="134"/>
        <v>1.8099547511312217E-4</v>
      </c>
      <c r="L2123" s="15">
        <f t="shared" si="135"/>
        <v>-4.2325808144796382E-5</v>
      </c>
    </row>
    <row r="2124" spans="2:12" ht="15" customHeight="1">
      <c r="B2124" s="13" t="s">
        <v>98</v>
      </c>
      <c r="C2124" s="13" t="s">
        <v>13</v>
      </c>
      <c r="D2124" s="13" t="s">
        <v>2</v>
      </c>
      <c r="E2124" s="26" t="s">
        <v>2</v>
      </c>
      <c r="F2124" s="26">
        <f t="shared" si="132"/>
        <v>1</v>
      </c>
      <c r="G2124" s="13">
        <v>12</v>
      </c>
      <c r="H2124" s="15">
        <v>-0.24790509999999999</v>
      </c>
      <c r="I2124" s="15">
        <v>-1.3158598500000001</v>
      </c>
      <c r="J2124" s="15">
        <f t="shared" si="133"/>
        <v>-0.24790509999999999</v>
      </c>
      <c r="K2124" s="15">
        <f t="shared" si="134"/>
        <v>1.8099547511312217E-4</v>
      </c>
      <c r="L2124" s="15">
        <f t="shared" si="135"/>
        <v>-4.4869701357466062E-5</v>
      </c>
    </row>
    <row r="2125" spans="2:12" ht="15" customHeight="1">
      <c r="B2125" s="13" t="s">
        <v>98</v>
      </c>
      <c r="C2125" s="13" t="s">
        <v>14</v>
      </c>
      <c r="D2125" s="13" t="s">
        <v>2</v>
      </c>
      <c r="E2125" s="26" t="s">
        <v>48</v>
      </c>
      <c r="F2125" s="26">
        <f t="shared" si="132"/>
        <v>2</v>
      </c>
      <c r="G2125" s="13">
        <v>12</v>
      </c>
      <c r="H2125" s="15">
        <v>0.4003777</v>
      </c>
      <c r="I2125" s="15">
        <v>0.30653963000000001</v>
      </c>
      <c r="J2125" s="15">
        <f t="shared" si="133"/>
        <v>0.4003777</v>
      </c>
      <c r="K2125" s="15">
        <f t="shared" si="134"/>
        <v>1.8099547511312217E-4</v>
      </c>
      <c r="L2125" s="15">
        <f t="shared" si="135"/>
        <v>7.2466552036199095E-5</v>
      </c>
    </row>
    <row r="2126" spans="2:12" ht="15" customHeight="1">
      <c r="B2126" s="13" t="s">
        <v>98</v>
      </c>
      <c r="C2126" s="13" t="s">
        <v>40</v>
      </c>
      <c r="D2126" s="13" t="s">
        <v>2</v>
      </c>
      <c r="E2126" s="26" t="s">
        <v>48</v>
      </c>
      <c r="F2126" s="26">
        <f t="shared" si="132"/>
        <v>2</v>
      </c>
      <c r="G2126" s="13">
        <v>12</v>
      </c>
      <c r="H2126" s="15">
        <v>0.38839834000000001</v>
      </c>
      <c r="I2126" s="15">
        <v>0.27892515000000001</v>
      </c>
      <c r="J2126" s="15">
        <f t="shared" si="133"/>
        <v>0.38839834000000001</v>
      </c>
      <c r="K2126" s="15">
        <f t="shared" si="134"/>
        <v>1.8099547511312217E-4</v>
      </c>
      <c r="L2126" s="15">
        <f t="shared" si="135"/>
        <v>7.0298342081447963E-5</v>
      </c>
    </row>
    <row r="2127" spans="2:12" ht="15" customHeight="1">
      <c r="B2127" s="13" t="s">
        <v>98</v>
      </c>
      <c r="C2127" s="13" t="s">
        <v>15</v>
      </c>
      <c r="D2127" s="13" t="s">
        <v>2</v>
      </c>
      <c r="E2127" s="26" t="s">
        <v>48</v>
      </c>
      <c r="F2127" s="26">
        <f t="shared" si="132"/>
        <v>2</v>
      </c>
      <c r="G2127" s="13">
        <v>12</v>
      </c>
      <c r="H2127" s="15">
        <v>0.37199239000000001</v>
      </c>
      <c r="I2127" s="15">
        <v>0.25308510000000001</v>
      </c>
      <c r="J2127" s="15">
        <f t="shared" si="133"/>
        <v>0.37199239000000001</v>
      </c>
      <c r="K2127" s="15">
        <f t="shared" si="134"/>
        <v>1.8099547511312217E-4</v>
      </c>
      <c r="L2127" s="15">
        <f t="shared" si="135"/>
        <v>6.7328939366515837E-5</v>
      </c>
    </row>
    <row r="2128" spans="2:12" ht="15" customHeight="1">
      <c r="B2128" s="13" t="s">
        <v>98</v>
      </c>
      <c r="C2128" s="13" t="s">
        <v>16</v>
      </c>
      <c r="D2128" s="13" t="s">
        <v>2</v>
      </c>
      <c r="E2128" s="26" t="s">
        <v>2</v>
      </c>
      <c r="F2128" s="26">
        <f t="shared" si="132"/>
        <v>1</v>
      </c>
      <c r="G2128" s="13">
        <v>12</v>
      </c>
      <c r="H2128" s="15">
        <v>0.30995853000000001</v>
      </c>
      <c r="I2128" s="15">
        <v>0.16664374000000001</v>
      </c>
      <c r="J2128" s="15">
        <f t="shared" si="133"/>
        <v>0.30995853000000001</v>
      </c>
      <c r="K2128" s="15">
        <f t="shared" si="134"/>
        <v>1.8099547511312217E-4</v>
      </c>
      <c r="L2128" s="15">
        <f t="shared" si="135"/>
        <v>5.6101091402714936E-5</v>
      </c>
    </row>
    <row r="2129" spans="2:12" ht="15" customHeight="1">
      <c r="B2129" s="13" t="s">
        <v>98</v>
      </c>
      <c r="C2129" s="13" t="s">
        <v>17</v>
      </c>
      <c r="D2129" s="13" t="s">
        <v>2</v>
      </c>
      <c r="E2129" s="26" t="s">
        <v>2</v>
      </c>
      <c r="F2129" s="26">
        <f t="shared" si="132"/>
        <v>1</v>
      </c>
      <c r="G2129" s="13">
        <v>12</v>
      </c>
      <c r="H2129" s="15">
        <v>0.29592448999999998</v>
      </c>
      <c r="I2129" s="15">
        <v>0.17130113</v>
      </c>
      <c r="J2129" s="15">
        <f t="shared" si="133"/>
        <v>0.29592448999999998</v>
      </c>
      <c r="K2129" s="15">
        <f t="shared" si="134"/>
        <v>1.8099547511312217E-4</v>
      </c>
      <c r="L2129" s="15">
        <f t="shared" si="135"/>
        <v>5.356099366515837E-5</v>
      </c>
    </row>
    <row r="2130" spans="2:12" ht="15" customHeight="1">
      <c r="B2130" s="13" t="s">
        <v>98</v>
      </c>
      <c r="C2130" s="13" t="s">
        <v>18</v>
      </c>
      <c r="D2130" s="13" t="s">
        <v>2</v>
      </c>
      <c r="E2130" s="26" t="s">
        <v>48</v>
      </c>
      <c r="F2130" s="26">
        <f t="shared" si="132"/>
        <v>2</v>
      </c>
      <c r="G2130" s="13">
        <v>12</v>
      </c>
      <c r="H2130" s="15">
        <v>0.28214117999999999</v>
      </c>
      <c r="I2130" s="15">
        <v>0.18212802</v>
      </c>
      <c r="J2130" s="15">
        <f t="shared" si="133"/>
        <v>0.28214117999999999</v>
      </c>
      <c r="K2130" s="15">
        <f t="shared" si="134"/>
        <v>1.8099547511312217E-4</v>
      </c>
      <c r="L2130" s="15">
        <f t="shared" si="135"/>
        <v>5.1066276923076919E-5</v>
      </c>
    </row>
    <row r="2131" spans="2:12" ht="15" customHeight="1">
      <c r="B2131" s="13" t="s">
        <v>98</v>
      </c>
      <c r="C2131" s="13" t="s">
        <v>19</v>
      </c>
      <c r="D2131" s="13" t="s">
        <v>2</v>
      </c>
      <c r="E2131" s="26" t="s">
        <v>2</v>
      </c>
      <c r="F2131" s="26">
        <f t="shared" si="132"/>
        <v>1</v>
      </c>
      <c r="G2131" s="13">
        <v>12</v>
      </c>
      <c r="H2131" s="15">
        <v>-0.1042801</v>
      </c>
      <c r="I2131" s="15">
        <v>-0.16620072</v>
      </c>
      <c r="J2131" s="15">
        <f t="shared" si="133"/>
        <v>-0.1042801</v>
      </c>
      <c r="K2131" s="15">
        <f t="shared" si="134"/>
        <v>1.8099547511312217E-4</v>
      </c>
      <c r="L2131" s="15">
        <f t="shared" si="135"/>
        <v>-1.887422624434389E-5</v>
      </c>
    </row>
    <row r="2132" spans="2:12" ht="15" customHeight="1">
      <c r="B2132" s="13" t="s">
        <v>98</v>
      </c>
      <c r="C2132" s="13" t="s">
        <v>21</v>
      </c>
      <c r="D2132" s="13" t="s">
        <v>2</v>
      </c>
      <c r="E2132" s="26" t="s">
        <v>2</v>
      </c>
      <c r="F2132" s="26">
        <f t="shared" si="132"/>
        <v>1</v>
      </c>
      <c r="G2132" s="13">
        <v>12</v>
      </c>
      <c r="H2132" s="15">
        <v>-0.33515868999999998</v>
      </c>
      <c r="I2132" s="15">
        <v>-1.3888531500000001</v>
      </c>
      <c r="J2132" s="15">
        <f t="shared" si="133"/>
        <v>-0.33515868999999998</v>
      </c>
      <c r="K2132" s="15">
        <f t="shared" si="134"/>
        <v>1.8099547511312217E-4</v>
      </c>
      <c r="L2132" s="15">
        <f t="shared" si="135"/>
        <v>-6.0662206334841624E-5</v>
      </c>
    </row>
    <row r="2133" spans="2:12" ht="15" customHeight="1">
      <c r="B2133" s="13" t="s">
        <v>98</v>
      </c>
      <c r="C2133" s="13" t="s">
        <v>22</v>
      </c>
      <c r="D2133" s="13" t="s">
        <v>2</v>
      </c>
      <c r="E2133" s="26" t="s">
        <v>2</v>
      </c>
      <c r="F2133" s="26">
        <f t="shared" si="132"/>
        <v>1</v>
      </c>
      <c r="G2133" s="13">
        <v>12</v>
      </c>
      <c r="H2133" s="15">
        <v>-0.31176316999999998</v>
      </c>
      <c r="I2133" s="15">
        <v>-1.3708991800000001</v>
      </c>
      <c r="J2133" s="15">
        <f t="shared" si="133"/>
        <v>-0.31176316999999998</v>
      </c>
      <c r="K2133" s="15">
        <f t="shared" si="134"/>
        <v>1.8099547511312217E-4</v>
      </c>
      <c r="L2133" s="15">
        <f t="shared" si="135"/>
        <v>-5.6427723076923072E-5</v>
      </c>
    </row>
    <row r="2134" spans="2:12" ht="15" customHeight="1">
      <c r="B2134" s="13" t="s">
        <v>98</v>
      </c>
      <c r="C2134" s="13" t="s">
        <v>23</v>
      </c>
      <c r="D2134" s="13" t="s">
        <v>2</v>
      </c>
      <c r="E2134" s="26" t="s">
        <v>2</v>
      </c>
      <c r="F2134" s="26">
        <f t="shared" si="132"/>
        <v>1</v>
      </c>
      <c r="G2134" s="13">
        <v>12</v>
      </c>
      <c r="H2134" s="15">
        <v>-0.28286169999999999</v>
      </c>
      <c r="I2134" s="15">
        <v>-1.3440183699999999</v>
      </c>
      <c r="J2134" s="15">
        <f t="shared" si="133"/>
        <v>-0.28286169999999999</v>
      </c>
      <c r="K2134" s="15">
        <f t="shared" si="134"/>
        <v>1.8099547511312217E-4</v>
      </c>
      <c r="L2134" s="15">
        <f t="shared" si="135"/>
        <v>-5.1196687782805429E-5</v>
      </c>
    </row>
    <row r="2135" spans="2:12" ht="15" customHeight="1">
      <c r="B2135" s="13" t="s">
        <v>98</v>
      </c>
      <c r="C2135" s="13" t="s">
        <v>24</v>
      </c>
      <c r="D2135" s="13" t="s">
        <v>2</v>
      </c>
      <c r="E2135" s="26" t="s">
        <v>2</v>
      </c>
      <c r="F2135" s="26">
        <f t="shared" si="132"/>
        <v>1</v>
      </c>
      <c r="G2135" s="13">
        <v>12</v>
      </c>
      <c r="H2135" s="15">
        <v>-0.24518058000000001</v>
      </c>
      <c r="I2135" s="15">
        <v>-1.31514467</v>
      </c>
      <c r="J2135" s="15">
        <f t="shared" si="133"/>
        <v>-0.24518058000000001</v>
      </c>
      <c r="K2135" s="15">
        <f t="shared" si="134"/>
        <v>1.8099547511312217E-4</v>
      </c>
      <c r="L2135" s="15">
        <f t="shared" si="135"/>
        <v>-4.4376575565610861E-5</v>
      </c>
    </row>
    <row r="2136" spans="2:12" ht="15" customHeight="1">
      <c r="B2136" s="13" t="s">
        <v>98</v>
      </c>
      <c r="C2136" s="13" t="s">
        <v>25</v>
      </c>
      <c r="D2136" s="13" t="s">
        <v>2</v>
      </c>
      <c r="E2136" s="26" t="s">
        <v>2</v>
      </c>
      <c r="F2136" s="26">
        <f t="shared" si="132"/>
        <v>1</v>
      </c>
      <c r="G2136" s="13">
        <v>12</v>
      </c>
      <c r="H2136" s="15">
        <v>-0.23724468000000001</v>
      </c>
      <c r="I2136" s="15">
        <v>-1.30582577</v>
      </c>
      <c r="J2136" s="15">
        <f t="shared" si="133"/>
        <v>-0.23724468000000001</v>
      </c>
      <c r="K2136" s="15">
        <f t="shared" si="134"/>
        <v>1.8099547511312217E-4</v>
      </c>
      <c r="L2136" s="15">
        <f t="shared" si="135"/>
        <v>-4.2940213574660634E-5</v>
      </c>
    </row>
    <row r="2137" spans="2:12" ht="15" customHeight="1">
      <c r="B2137" s="13" t="s">
        <v>98</v>
      </c>
      <c r="C2137" s="13" t="s">
        <v>26</v>
      </c>
      <c r="D2137" s="13" t="s">
        <v>2</v>
      </c>
      <c r="E2137" s="26" t="s">
        <v>48</v>
      </c>
      <c r="F2137" s="26">
        <f t="shared" si="132"/>
        <v>2</v>
      </c>
      <c r="G2137" s="13">
        <v>24</v>
      </c>
      <c r="H2137" s="15">
        <v>0.37787885999999998</v>
      </c>
      <c r="I2137" s="15">
        <v>0.26120227000000001</v>
      </c>
      <c r="J2137" s="15">
        <f t="shared" si="133"/>
        <v>0.37787885999999998</v>
      </c>
      <c r="K2137" s="15">
        <f t="shared" si="134"/>
        <v>3.6199095022624434E-4</v>
      </c>
      <c r="L2137" s="15">
        <f t="shared" si="135"/>
        <v>1.3678872760180996E-4</v>
      </c>
    </row>
    <row r="2138" spans="2:12" ht="15" customHeight="1">
      <c r="B2138" s="13" t="s">
        <v>98</v>
      </c>
      <c r="C2138" s="13" t="s">
        <v>27</v>
      </c>
      <c r="D2138" s="13" t="s">
        <v>2</v>
      </c>
      <c r="E2138" s="26" t="s">
        <v>2</v>
      </c>
      <c r="F2138" s="26">
        <f t="shared" si="132"/>
        <v>1</v>
      </c>
      <c r="G2138" s="13">
        <v>24</v>
      </c>
      <c r="H2138" s="15">
        <v>0.36697617999999999</v>
      </c>
      <c r="I2138" s="15">
        <v>0.23451911</v>
      </c>
      <c r="J2138" s="15">
        <f t="shared" si="133"/>
        <v>0.36697617999999999</v>
      </c>
      <c r="K2138" s="15">
        <f t="shared" si="134"/>
        <v>3.6199095022624434E-4</v>
      </c>
      <c r="L2138" s="15">
        <f t="shared" si="135"/>
        <v>1.3284205610859727E-4</v>
      </c>
    </row>
    <row r="2139" spans="2:12" ht="15" customHeight="1">
      <c r="B2139" s="13" t="s">
        <v>98</v>
      </c>
      <c r="C2139" s="13" t="s">
        <v>28</v>
      </c>
      <c r="D2139" s="13" t="s">
        <v>2</v>
      </c>
      <c r="E2139" s="26" t="s">
        <v>2</v>
      </c>
      <c r="F2139" s="26">
        <f t="shared" si="132"/>
        <v>1</v>
      </c>
      <c r="G2139" s="13">
        <v>24</v>
      </c>
      <c r="H2139" s="15">
        <v>0.35140419000000001</v>
      </c>
      <c r="I2139" s="15">
        <v>0.20938635</v>
      </c>
      <c r="J2139" s="15">
        <f t="shared" si="133"/>
        <v>0.35140419000000001</v>
      </c>
      <c r="K2139" s="15">
        <f t="shared" si="134"/>
        <v>3.6199095022624434E-4</v>
      </c>
      <c r="L2139" s="15">
        <f t="shared" si="135"/>
        <v>1.2720513665158371E-4</v>
      </c>
    </row>
    <row r="2140" spans="2:12" ht="15" customHeight="1">
      <c r="B2140" s="13" t="s">
        <v>98</v>
      </c>
      <c r="C2140" s="13" t="s">
        <v>29</v>
      </c>
      <c r="D2140" s="13" t="s">
        <v>2</v>
      </c>
      <c r="E2140" s="26" t="s">
        <v>2</v>
      </c>
      <c r="F2140" s="26">
        <f t="shared" si="132"/>
        <v>1</v>
      </c>
      <c r="G2140" s="13">
        <v>24</v>
      </c>
      <c r="H2140" s="15">
        <v>0.29098502999999998</v>
      </c>
      <c r="I2140" s="15">
        <v>0.1244479</v>
      </c>
      <c r="J2140" s="15">
        <f t="shared" si="133"/>
        <v>0.29098502999999998</v>
      </c>
      <c r="K2140" s="15">
        <f t="shared" si="134"/>
        <v>3.6199095022624434E-4</v>
      </c>
      <c r="L2140" s="15">
        <f t="shared" si="135"/>
        <v>1.0533394751131221E-4</v>
      </c>
    </row>
    <row r="2141" spans="2:12" ht="15" customHeight="1">
      <c r="B2141" s="13" t="s">
        <v>98</v>
      </c>
      <c r="C2141" s="13" t="s">
        <v>30</v>
      </c>
      <c r="D2141" s="13" t="s">
        <v>2</v>
      </c>
      <c r="E2141" s="26" t="s">
        <v>2</v>
      </c>
      <c r="F2141" s="26">
        <f t="shared" si="132"/>
        <v>1</v>
      </c>
      <c r="G2141" s="13">
        <v>24</v>
      </c>
      <c r="H2141" s="15">
        <v>0.27765086</v>
      </c>
      <c r="I2141" s="15">
        <v>0.12911069999999999</v>
      </c>
      <c r="J2141" s="15">
        <f t="shared" si="133"/>
        <v>0.27765086</v>
      </c>
      <c r="K2141" s="15">
        <f t="shared" si="134"/>
        <v>3.6199095022624434E-4</v>
      </c>
      <c r="L2141" s="15">
        <f t="shared" si="135"/>
        <v>1.0050709864253394E-4</v>
      </c>
    </row>
    <row r="2142" spans="2:12" ht="15" customHeight="1">
      <c r="B2142" s="13" t="s">
        <v>98</v>
      </c>
      <c r="C2142" s="13" t="s">
        <v>31</v>
      </c>
      <c r="D2142" s="13" t="s">
        <v>2</v>
      </c>
      <c r="E2142" s="26" t="s">
        <v>2</v>
      </c>
      <c r="F2142" s="26">
        <f t="shared" si="132"/>
        <v>1</v>
      </c>
      <c r="G2142" s="13">
        <v>24</v>
      </c>
      <c r="H2142" s="15">
        <v>0.26444593999999999</v>
      </c>
      <c r="I2142" s="15">
        <v>0.13990222999999999</v>
      </c>
      <c r="J2142" s="15">
        <f t="shared" si="133"/>
        <v>0.26444593999999999</v>
      </c>
      <c r="K2142" s="15">
        <f t="shared" si="134"/>
        <v>3.6199095022624434E-4</v>
      </c>
      <c r="L2142" s="15">
        <f t="shared" si="135"/>
        <v>9.5727037104072392E-5</v>
      </c>
    </row>
    <row r="2143" spans="2:12" ht="15" customHeight="1">
      <c r="B2143" s="13" t="s">
        <v>98</v>
      </c>
      <c r="C2143" s="13" t="s">
        <v>32</v>
      </c>
      <c r="D2143" s="13" t="s">
        <v>2</v>
      </c>
      <c r="E2143" s="26" t="s">
        <v>2</v>
      </c>
      <c r="F2143" s="26">
        <f t="shared" si="132"/>
        <v>1</v>
      </c>
      <c r="G2143" s="13">
        <v>24</v>
      </c>
      <c r="H2143" s="15">
        <v>-0.10850493999999999</v>
      </c>
      <c r="I2143" s="15">
        <v>-0.19663274</v>
      </c>
      <c r="J2143" s="15">
        <f t="shared" si="133"/>
        <v>-0.10850493999999999</v>
      </c>
      <c r="K2143" s="15">
        <f t="shared" si="134"/>
        <v>3.6199095022624434E-4</v>
      </c>
      <c r="L2143" s="15">
        <f t="shared" si="135"/>
        <v>-3.9277806334841626E-5</v>
      </c>
    </row>
    <row r="2144" spans="2:12" ht="15" customHeight="1">
      <c r="B2144" s="13" t="s">
        <v>98</v>
      </c>
      <c r="C2144" s="13" t="s">
        <v>33</v>
      </c>
      <c r="D2144" s="13" t="s">
        <v>2</v>
      </c>
      <c r="E2144" s="26" t="s">
        <v>2</v>
      </c>
      <c r="F2144" s="26">
        <f t="shared" si="132"/>
        <v>1</v>
      </c>
      <c r="G2144" s="13">
        <v>24</v>
      </c>
      <c r="H2144" s="15">
        <v>-0.27878473999999998</v>
      </c>
      <c r="I2144" s="15">
        <v>-0.48402852000000002</v>
      </c>
      <c r="J2144" s="15">
        <f t="shared" si="133"/>
        <v>-0.27878473999999998</v>
      </c>
      <c r="K2144" s="15">
        <f t="shared" si="134"/>
        <v>3.6199095022624434E-4</v>
      </c>
      <c r="L2144" s="15">
        <f t="shared" si="135"/>
        <v>-1.0091755294117646E-4</v>
      </c>
    </row>
    <row r="2145" spans="2:12" ht="15" customHeight="1">
      <c r="B2145" s="13" t="s">
        <v>98</v>
      </c>
      <c r="C2145" s="13" t="s">
        <v>34</v>
      </c>
      <c r="D2145" s="13" t="s">
        <v>2</v>
      </c>
      <c r="E2145" s="26" t="s">
        <v>2</v>
      </c>
      <c r="F2145" s="26">
        <f t="shared" si="132"/>
        <v>1</v>
      </c>
      <c r="G2145" s="13">
        <v>24</v>
      </c>
      <c r="H2145" s="15">
        <v>-0.3550392</v>
      </c>
      <c r="I2145" s="15">
        <v>-1.40021562</v>
      </c>
      <c r="J2145" s="15">
        <f t="shared" si="133"/>
        <v>-0.3550392</v>
      </c>
      <c r="K2145" s="15">
        <f t="shared" si="134"/>
        <v>3.6199095022624434E-4</v>
      </c>
      <c r="L2145" s="15">
        <f t="shared" si="135"/>
        <v>-1.2852097737556559E-4</v>
      </c>
    </row>
    <row r="2146" spans="2:12" ht="15" customHeight="1">
      <c r="B2146" s="13" t="s">
        <v>98</v>
      </c>
      <c r="C2146" s="13" t="s">
        <v>35</v>
      </c>
      <c r="D2146" s="13" t="s">
        <v>2</v>
      </c>
      <c r="E2146" s="26" t="s">
        <v>2</v>
      </c>
      <c r="F2146" s="26">
        <f t="shared" si="132"/>
        <v>1</v>
      </c>
      <c r="G2146" s="13">
        <v>24</v>
      </c>
      <c r="H2146" s="15">
        <v>-0.33223372000000001</v>
      </c>
      <c r="I2146" s="15">
        <v>-1.3827796699999999</v>
      </c>
      <c r="J2146" s="15">
        <f t="shared" si="133"/>
        <v>-0.33223372000000001</v>
      </c>
      <c r="K2146" s="15">
        <f t="shared" si="134"/>
        <v>3.6199095022624434E-4</v>
      </c>
      <c r="L2146" s="15">
        <f t="shared" si="135"/>
        <v>-1.202656E-4</v>
      </c>
    </row>
    <row r="2147" spans="2:12" ht="15" customHeight="1">
      <c r="B2147" s="13" t="s">
        <v>98</v>
      </c>
      <c r="C2147" s="13" t="s">
        <v>36</v>
      </c>
      <c r="D2147" s="13" t="s">
        <v>2</v>
      </c>
      <c r="E2147" s="26" t="s">
        <v>2</v>
      </c>
      <c r="F2147" s="26">
        <f t="shared" si="132"/>
        <v>1</v>
      </c>
      <c r="G2147" s="13">
        <v>24</v>
      </c>
      <c r="H2147" s="15">
        <v>-0.30409387999999998</v>
      </c>
      <c r="I2147" s="15">
        <v>-1.3565657600000001</v>
      </c>
      <c r="J2147" s="15">
        <f t="shared" si="133"/>
        <v>-0.30409387999999998</v>
      </c>
      <c r="K2147" s="15">
        <f t="shared" si="134"/>
        <v>3.6199095022624434E-4</v>
      </c>
      <c r="L2147" s="15">
        <f t="shared" si="135"/>
        <v>-1.1007923257918551E-4</v>
      </c>
    </row>
    <row r="2148" spans="2:12" ht="15" customHeight="1">
      <c r="B2148" s="13" t="s">
        <v>98</v>
      </c>
      <c r="C2148" s="13" t="s">
        <v>37</v>
      </c>
      <c r="D2148" s="13" t="s">
        <v>2</v>
      </c>
      <c r="E2148" s="26" t="s">
        <v>2</v>
      </c>
      <c r="F2148" s="26">
        <f t="shared" si="132"/>
        <v>1</v>
      </c>
      <c r="G2148" s="13">
        <v>24</v>
      </c>
      <c r="H2148" s="15">
        <v>-0.26788391</v>
      </c>
      <c r="I2148" s="15">
        <v>-1.32889101</v>
      </c>
      <c r="J2148" s="15">
        <f t="shared" si="133"/>
        <v>-0.26788391</v>
      </c>
      <c r="K2148" s="15">
        <f t="shared" si="134"/>
        <v>3.6199095022624434E-4</v>
      </c>
      <c r="L2148" s="15">
        <f t="shared" si="135"/>
        <v>-9.6971551131221718E-5</v>
      </c>
    </row>
    <row r="2149" spans="2:12" ht="15" customHeight="1">
      <c r="B2149" s="13" t="s">
        <v>98</v>
      </c>
      <c r="C2149" s="13" t="s">
        <v>38</v>
      </c>
      <c r="D2149" s="13" t="s">
        <v>2</v>
      </c>
      <c r="E2149" s="26" t="s">
        <v>2</v>
      </c>
      <c r="F2149" s="26">
        <f t="shared" si="132"/>
        <v>1</v>
      </c>
      <c r="G2149" s="13">
        <v>24</v>
      </c>
      <c r="H2149" s="15">
        <v>-0.27149943999999998</v>
      </c>
      <c r="I2149" s="15">
        <v>-1.3313022699999999</v>
      </c>
      <c r="J2149" s="15">
        <f t="shared" si="133"/>
        <v>-0.27149943999999998</v>
      </c>
      <c r="K2149" s="15">
        <f t="shared" si="134"/>
        <v>3.6199095022624434E-4</v>
      </c>
      <c r="L2149" s="15">
        <f t="shared" si="135"/>
        <v>-9.8280340271493207E-5</v>
      </c>
    </row>
    <row r="2150" spans="2:12" ht="15" customHeight="1">
      <c r="B2150" s="13" t="s">
        <v>99</v>
      </c>
      <c r="C2150" s="13" t="s">
        <v>53</v>
      </c>
      <c r="D2150" s="13" t="s">
        <v>2</v>
      </c>
      <c r="E2150" s="26" t="s">
        <v>48</v>
      </c>
      <c r="F2150" s="26">
        <f t="shared" si="132"/>
        <v>2</v>
      </c>
      <c r="G2150" s="13">
        <v>12</v>
      </c>
      <c r="H2150" s="15">
        <v>0.44972943999999998</v>
      </c>
      <c r="I2150" s="15">
        <v>0.40096076000000003</v>
      </c>
      <c r="J2150" s="15">
        <f t="shared" si="133"/>
        <v>0.44972943999999998</v>
      </c>
      <c r="K2150" s="15">
        <f t="shared" si="134"/>
        <v>1.8099547511312217E-4</v>
      </c>
      <c r="L2150" s="15">
        <f t="shared" si="135"/>
        <v>8.139899366515837E-5</v>
      </c>
    </row>
    <row r="2151" spans="2:12" ht="15" customHeight="1">
      <c r="B2151" s="13" t="s">
        <v>99</v>
      </c>
      <c r="C2151" s="13" t="s">
        <v>1</v>
      </c>
      <c r="D2151" s="13" t="s">
        <v>2</v>
      </c>
      <c r="E2151" s="26" t="s">
        <v>48</v>
      </c>
      <c r="F2151" s="26">
        <f t="shared" si="132"/>
        <v>2</v>
      </c>
      <c r="G2151" s="13">
        <v>12</v>
      </c>
      <c r="H2151" s="15">
        <v>0.43018616999999998</v>
      </c>
      <c r="I2151" s="15">
        <v>0.36569728000000001</v>
      </c>
      <c r="J2151" s="15">
        <f t="shared" si="133"/>
        <v>0.43018616999999998</v>
      </c>
      <c r="K2151" s="15">
        <f t="shared" si="134"/>
        <v>1.8099547511312217E-4</v>
      </c>
      <c r="L2151" s="15">
        <f t="shared" si="135"/>
        <v>7.7861750226244334E-5</v>
      </c>
    </row>
    <row r="2152" spans="2:12" ht="15" customHeight="1">
      <c r="B2152" s="13" t="s">
        <v>99</v>
      </c>
      <c r="C2152" s="13" t="s">
        <v>3</v>
      </c>
      <c r="D2152" s="13" t="s">
        <v>2</v>
      </c>
      <c r="E2152" s="26" t="s">
        <v>48</v>
      </c>
      <c r="F2152" s="26">
        <f t="shared" si="132"/>
        <v>2</v>
      </c>
      <c r="G2152" s="13">
        <v>12</v>
      </c>
      <c r="H2152" s="15">
        <v>0.38714844999999998</v>
      </c>
      <c r="I2152" s="15">
        <v>0.29779443</v>
      </c>
      <c r="J2152" s="15">
        <f t="shared" si="133"/>
        <v>0.38714844999999998</v>
      </c>
      <c r="K2152" s="15">
        <f t="shared" si="134"/>
        <v>1.8099547511312217E-4</v>
      </c>
      <c r="L2152" s="15">
        <f t="shared" si="135"/>
        <v>7.0072117647058818E-5</v>
      </c>
    </row>
    <row r="2153" spans="2:12" ht="15" customHeight="1">
      <c r="B2153" s="13" t="s">
        <v>99</v>
      </c>
      <c r="C2153" s="13" t="s">
        <v>4</v>
      </c>
      <c r="D2153" s="13" t="s">
        <v>2</v>
      </c>
      <c r="E2153" s="26" t="s">
        <v>48</v>
      </c>
      <c r="F2153" s="26">
        <f t="shared" si="132"/>
        <v>2</v>
      </c>
      <c r="G2153" s="13">
        <v>12</v>
      </c>
      <c r="H2153" s="15">
        <v>0.36920915999999998</v>
      </c>
      <c r="I2153" s="15">
        <v>0.27067563</v>
      </c>
      <c r="J2153" s="15">
        <f t="shared" si="133"/>
        <v>0.36920915999999998</v>
      </c>
      <c r="K2153" s="15">
        <f t="shared" si="134"/>
        <v>1.8099547511312217E-4</v>
      </c>
      <c r="L2153" s="15">
        <f t="shared" si="135"/>
        <v>6.6825187330316743E-5</v>
      </c>
    </row>
    <row r="2154" spans="2:12" ht="15" customHeight="1">
      <c r="B2154" s="13" t="s">
        <v>99</v>
      </c>
      <c r="C2154" s="13" t="s">
        <v>5</v>
      </c>
      <c r="D2154" s="13" t="s">
        <v>2</v>
      </c>
      <c r="E2154" s="26" t="s">
        <v>48</v>
      </c>
      <c r="F2154" s="26">
        <f t="shared" si="132"/>
        <v>2</v>
      </c>
      <c r="G2154" s="13">
        <v>12</v>
      </c>
      <c r="H2154" s="15">
        <v>0.34532486000000001</v>
      </c>
      <c r="I2154" s="15">
        <v>0.25718417999999998</v>
      </c>
      <c r="J2154" s="15">
        <f t="shared" si="133"/>
        <v>0.34532486000000001</v>
      </c>
      <c r="K2154" s="15">
        <f t="shared" si="134"/>
        <v>1.8099547511312217E-4</v>
      </c>
      <c r="L2154" s="15">
        <f t="shared" si="135"/>
        <v>6.2502237104072398E-5</v>
      </c>
    </row>
    <row r="2155" spans="2:12" ht="15" customHeight="1">
      <c r="B2155" s="13" t="s">
        <v>99</v>
      </c>
      <c r="C2155" s="13" t="s">
        <v>6</v>
      </c>
      <c r="D2155" s="13" t="s">
        <v>2</v>
      </c>
      <c r="E2155" s="26" t="s">
        <v>48</v>
      </c>
      <c r="F2155" s="26">
        <f t="shared" si="132"/>
        <v>2</v>
      </c>
      <c r="G2155" s="13">
        <v>12</v>
      </c>
      <c r="H2155" s="15">
        <v>0.33116772</v>
      </c>
      <c r="I2155" s="15">
        <v>0.26598649000000002</v>
      </c>
      <c r="J2155" s="15">
        <f t="shared" si="133"/>
        <v>0.33116772</v>
      </c>
      <c r="K2155" s="15">
        <f t="shared" si="134"/>
        <v>1.8099547511312217E-4</v>
      </c>
      <c r="L2155" s="15">
        <f t="shared" si="135"/>
        <v>5.9939858823529413E-5</v>
      </c>
    </row>
    <row r="2156" spans="2:12" ht="15" customHeight="1">
      <c r="B2156" s="13" t="s">
        <v>99</v>
      </c>
      <c r="C2156" s="13" t="s">
        <v>8</v>
      </c>
      <c r="D2156" s="13" t="s">
        <v>2</v>
      </c>
      <c r="E2156" s="26" t="s">
        <v>2</v>
      </c>
      <c r="F2156" s="26">
        <f t="shared" si="132"/>
        <v>1</v>
      </c>
      <c r="G2156" s="13">
        <v>12</v>
      </c>
      <c r="H2156" s="15">
        <v>8.1399879999999994E-2</v>
      </c>
      <c r="I2156" s="15">
        <v>-0.16899304000000001</v>
      </c>
      <c r="J2156" s="15">
        <f t="shared" si="133"/>
        <v>8.1399879999999994E-2</v>
      </c>
      <c r="K2156" s="15">
        <f t="shared" si="134"/>
        <v>1.8099547511312217E-4</v>
      </c>
      <c r="L2156" s="15">
        <f t="shared" si="135"/>
        <v>1.4733009954751129E-5</v>
      </c>
    </row>
    <row r="2157" spans="2:12" ht="15" customHeight="1">
      <c r="B2157" s="13" t="s">
        <v>99</v>
      </c>
      <c r="C2157" s="13" t="s">
        <v>9</v>
      </c>
      <c r="D2157" s="13" t="s">
        <v>2</v>
      </c>
      <c r="E2157" s="26" t="s">
        <v>2</v>
      </c>
      <c r="F2157" s="26">
        <f t="shared" si="132"/>
        <v>1</v>
      </c>
      <c r="G2157" s="13">
        <v>12</v>
      </c>
      <c r="H2157" s="15">
        <v>-0.28589105999999997</v>
      </c>
      <c r="I2157" s="15">
        <v>-0.50396596000000005</v>
      </c>
      <c r="J2157" s="15">
        <f t="shared" si="133"/>
        <v>-0.28589105999999997</v>
      </c>
      <c r="K2157" s="15">
        <f t="shared" si="134"/>
        <v>1.8099547511312217E-4</v>
      </c>
      <c r="L2157" s="15">
        <f t="shared" si="135"/>
        <v>-5.1744988235294112E-5</v>
      </c>
    </row>
    <row r="2158" spans="2:12" ht="15" customHeight="1">
      <c r="B2158" s="13" t="s">
        <v>99</v>
      </c>
      <c r="C2158" s="13" t="s">
        <v>10</v>
      </c>
      <c r="D2158" s="13" t="s">
        <v>2</v>
      </c>
      <c r="E2158" s="26" t="s">
        <v>2</v>
      </c>
      <c r="F2158" s="26">
        <f t="shared" si="132"/>
        <v>1</v>
      </c>
      <c r="G2158" s="13">
        <v>12</v>
      </c>
      <c r="H2158" s="15">
        <v>-0.36227520000000002</v>
      </c>
      <c r="I2158" s="15">
        <v>-1.46170351</v>
      </c>
      <c r="J2158" s="15">
        <f t="shared" si="133"/>
        <v>-0.36227520000000002</v>
      </c>
      <c r="K2158" s="15">
        <f t="shared" si="134"/>
        <v>1.8099547511312217E-4</v>
      </c>
      <c r="L2158" s="15">
        <f t="shared" si="135"/>
        <v>-6.5570171945701354E-5</v>
      </c>
    </row>
    <row r="2159" spans="2:12" ht="15" customHeight="1">
      <c r="B2159" s="13" t="s">
        <v>99</v>
      </c>
      <c r="C2159" s="13" t="s">
        <v>11</v>
      </c>
      <c r="D2159" s="13" t="s">
        <v>2</v>
      </c>
      <c r="E2159" s="26" t="s">
        <v>2</v>
      </c>
      <c r="F2159" s="26">
        <f t="shared" si="132"/>
        <v>1</v>
      </c>
      <c r="G2159" s="13">
        <v>12</v>
      </c>
      <c r="H2159" s="15">
        <v>-0.33424830999999999</v>
      </c>
      <c r="I2159" s="15">
        <v>-1.43350329</v>
      </c>
      <c r="J2159" s="15">
        <f t="shared" si="133"/>
        <v>-0.33424830999999999</v>
      </c>
      <c r="K2159" s="15">
        <f t="shared" si="134"/>
        <v>1.8099547511312217E-4</v>
      </c>
      <c r="L2159" s="15">
        <f t="shared" si="135"/>
        <v>-6.0497431674208145E-5</v>
      </c>
    </row>
    <row r="2160" spans="2:12" ht="15" customHeight="1">
      <c r="B2160" s="13" t="s">
        <v>99</v>
      </c>
      <c r="C2160" s="13" t="s">
        <v>12</v>
      </c>
      <c r="D2160" s="13" t="s">
        <v>2</v>
      </c>
      <c r="E2160" s="26" t="s">
        <v>2</v>
      </c>
      <c r="F2160" s="26">
        <f t="shared" si="132"/>
        <v>1</v>
      </c>
      <c r="G2160" s="13">
        <v>12</v>
      </c>
      <c r="H2160" s="15">
        <v>-0.28927353</v>
      </c>
      <c r="I2160" s="15">
        <v>-1.3852052800000001</v>
      </c>
      <c r="J2160" s="15">
        <f t="shared" si="133"/>
        <v>-0.28927353</v>
      </c>
      <c r="K2160" s="15">
        <f t="shared" si="134"/>
        <v>1.8099547511312217E-4</v>
      </c>
      <c r="L2160" s="15">
        <f t="shared" si="135"/>
        <v>-5.2357200000000001E-5</v>
      </c>
    </row>
    <row r="2161" spans="2:12" ht="15" customHeight="1">
      <c r="B2161" s="13" t="s">
        <v>99</v>
      </c>
      <c r="C2161" s="13" t="s">
        <v>13</v>
      </c>
      <c r="D2161" s="13" t="s">
        <v>2</v>
      </c>
      <c r="E2161" s="26" t="s">
        <v>2</v>
      </c>
      <c r="F2161" s="26">
        <f t="shared" si="132"/>
        <v>1</v>
      </c>
      <c r="G2161" s="13">
        <v>12</v>
      </c>
      <c r="H2161" s="15">
        <v>-0.30349725</v>
      </c>
      <c r="I2161" s="15">
        <v>-1.3978215199999999</v>
      </c>
      <c r="J2161" s="15">
        <f t="shared" si="133"/>
        <v>-0.30349725</v>
      </c>
      <c r="K2161" s="15">
        <f t="shared" si="134"/>
        <v>1.8099547511312217E-4</v>
      </c>
      <c r="L2161" s="15">
        <f t="shared" si="135"/>
        <v>-5.4931628959276018E-5</v>
      </c>
    </row>
    <row r="2162" spans="2:12" ht="15" customHeight="1">
      <c r="B2162" s="13" t="s">
        <v>99</v>
      </c>
      <c r="C2162" s="13" t="s">
        <v>14</v>
      </c>
      <c r="D2162" s="13" t="s">
        <v>2</v>
      </c>
      <c r="E2162" s="26" t="s">
        <v>48</v>
      </c>
      <c r="F2162" s="26">
        <f t="shared" si="132"/>
        <v>2</v>
      </c>
      <c r="G2162" s="13">
        <v>12</v>
      </c>
      <c r="H2162" s="15">
        <v>0.44957354999999999</v>
      </c>
      <c r="I2162" s="15">
        <v>0.40024576000000001</v>
      </c>
      <c r="J2162" s="15">
        <f t="shared" si="133"/>
        <v>0.44957354999999999</v>
      </c>
      <c r="K2162" s="15">
        <f t="shared" si="134"/>
        <v>1.8099547511312217E-4</v>
      </c>
      <c r="L2162" s="15">
        <f t="shared" si="135"/>
        <v>8.1370778280542987E-5</v>
      </c>
    </row>
    <row r="2163" spans="2:12" ht="15" customHeight="1">
      <c r="B2163" s="13" t="s">
        <v>99</v>
      </c>
      <c r="C2163" s="13" t="s">
        <v>40</v>
      </c>
      <c r="D2163" s="13" t="s">
        <v>2</v>
      </c>
      <c r="E2163" s="26" t="s">
        <v>48</v>
      </c>
      <c r="F2163" s="26">
        <f t="shared" si="132"/>
        <v>2</v>
      </c>
      <c r="G2163" s="13">
        <v>12</v>
      </c>
      <c r="H2163" s="15">
        <v>0.43000009</v>
      </c>
      <c r="I2163" s="15">
        <v>0.36487029999999998</v>
      </c>
      <c r="J2163" s="15">
        <f t="shared" si="133"/>
        <v>0.43000009</v>
      </c>
      <c r="K2163" s="15">
        <f t="shared" si="134"/>
        <v>1.8099547511312217E-4</v>
      </c>
      <c r="L2163" s="15">
        <f t="shared" si="135"/>
        <v>7.782807058823529E-5</v>
      </c>
    </row>
    <row r="2164" spans="2:12" ht="15" customHeight="1">
      <c r="B2164" s="13" t="s">
        <v>99</v>
      </c>
      <c r="C2164" s="13" t="s">
        <v>15</v>
      </c>
      <c r="D2164" s="13" t="s">
        <v>2</v>
      </c>
      <c r="E2164" s="26" t="s">
        <v>48</v>
      </c>
      <c r="F2164" s="26">
        <f t="shared" si="132"/>
        <v>2</v>
      </c>
      <c r="G2164" s="13">
        <v>12</v>
      </c>
      <c r="H2164" s="15">
        <v>0.38828817999999998</v>
      </c>
      <c r="I2164" s="15">
        <v>0.29856275999999998</v>
      </c>
      <c r="J2164" s="15">
        <f t="shared" si="133"/>
        <v>0.38828817999999998</v>
      </c>
      <c r="K2164" s="15">
        <f t="shared" si="134"/>
        <v>1.8099547511312217E-4</v>
      </c>
      <c r="L2164" s="15">
        <f t="shared" si="135"/>
        <v>7.0278403619909502E-5</v>
      </c>
    </row>
    <row r="2165" spans="2:12" ht="15" customHeight="1">
      <c r="B2165" s="13" t="s">
        <v>99</v>
      </c>
      <c r="C2165" s="13" t="s">
        <v>16</v>
      </c>
      <c r="D2165" s="13" t="s">
        <v>2</v>
      </c>
      <c r="E2165" s="26" t="s">
        <v>48</v>
      </c>
      <c r="F2165" s="26">
        <f t="shared" si="132"/>
        <v>2</v>
      </c>
      <c r="G2165" s="13">
        <v>12</v>
      </c>
      <c r="H2165" s="15">
        <v>0.37160833999999998</v>
      </c>
      <c r="I2165" s="15">
        <v>0.27276131999999997</v>
      </c>
      <c r="J2165" s="15">
        <f t="shared" si="133"/>
        <v>0.37160833999999998</v>
      </c>
      <c r="K2165" s="15">
        <f t="shared" si="134"/>
        <v>1.8099547511312217E-4</v>
      </c>
      <c r="L2165" s="15">
        <f t="shared" si="135"/>
        <v>6.7259428054298632E-5</v>
      </c>
    </row>
    <row r="2166" spans="2:12" ht="15" customHeight="1">
      <c r="B2166" s="13" t="s">
        <v>99</v>
      </c>
      <c r="C2166" s="13" t="s">
        <v>17</v>
      </c>
      <c r="D2166" s="13" t="s">
        <v>2</v>
      </c>
      <c r="E2166" s="26" t="s">
        <v>48</v>
      </c>
      <c r="F2166" s="26">
        <f t="shared" si="132"/>
        <v>2</v>
      </c>
      <c r="G2166" s="13">
        <v>12</v>
      </c>
      <c r="H2166" s="15">
        <v>0.34806241999999998</v>
      </c>
      <c r="I2166" s="15">
        <v>0.25973686000000001</v>
      </c>
      <c r="J2166" s="15">
        <f t="shared" si="133"/>
        <v>0.34806241999999998</v>
      </c>
      <c r="K2166" s="15">
        <f t="shared" si="134"/>
        <v>1.8099547511312217E-4</v>
      </c>
      <c r="L2166" s="15">
        <f t="shared" si="135"/>
        <v>6.2997723076923078E-5</v>
      </c>
    </row>
    <row r="2167" spans="2:12" ht="15" customHeight="1">
      <c r="B2167" s="13" t="s">
        <v>99</v>
      </c>
      <c r="C2167" s="13" t="s">
        <v>18</v>
      </c>
      <c r="D2167" s="13" t="s">
        <v>2</v>
      </c>
      <c r="E2167" s="26" t="s">
        <v>48</v>
      </c>
      <c r="F2167" s="26">
        <f t="shared" si="132"/>
        <v>2</v>
      </c>
      <c r="G2167" s="13">
        <v>12</v>
      </c>
      <c r="H2167" s="15">
        <v>0.33398106999999999</v>
      </c>
      <c r="I2167" s="15">
        <v>0.26865629000000002</v>
      </c>
      <c r="J2167" s="15">
        <f t="shared" si="133"/>
        <v>0.33398106999999999</v>
      </c>
      <c r="K2167" s="15">
        <f t="shared" si="134"/>
        <v>1.8099547511312217E-4</v>
      </c>
      <c r="L2167" s="15">
        <f t="shared" si="135"/>
        <v>6.0449062443438912E-5</v>
      </c>
    </row>
    <row r="2168" spans="2:12" ht="15" customHeight="1">
      <c r="B2168" s="13" t="s">
        <v>99</v>
      </c>
      <c r="C2168" s="13" t="s">
        <v>19</v>
      </c>
      <c r="D2168" s="13" t="s">
        <v>48</v>
      </c>
      <c r="E2168" s="26" t="s">
        <v>48</v>
      </c>
      <c r="F2168" s="26">
        <f t="shared" si="132"/>
        <v>4</v>
      </c>
      <c r="G2168" s="13">
        <v>12</v>
      </c>
      <c r="H2168" s="15">
        <v>4.3881900000000001E-2</v>
      </c>
      <c r="I2168" s="15">
        <v>9.2182280000000005E-2</v>
      </c>
      <c r="J2168" s="15">
        <f t="shared" si="133"/>
        <v>9.2182280000000005E-2</v>
      </c>
      <c r="K2168" s="15">
        <f t="shared" si="134"/>
        <v>1.8099547511312217E-4</v>
      </c>
      <c r="L2168" s="15">
        <f t="shared" si="135"/>
        <v>1.6684575565610859E-5</v>
      </c>
    </row>
    <row r="2169" spans="2:12" ht="15" customHeight="1">
      <c r="B2169" s="13" t="s">
        <v>99</v>
      </c>
      <c r="C2169" s="13" t="s">
        <v>20</v>
      </c>
      <c r="D2169" s="13" t="s">
        <v>2</v>
      </c>
      <c r="E2169" s="26" t="s">
        <v>2</v>
      </c>
      <c r="F2169" s="26">
        <f t="shared" si="132"/>
        <v>1</v>
      </c>
      <c r="G2169" s="13">
        <v>12</v>
      </c>
      <c r="H2169" s="15">
        <v>6.7679610000000001E-2</v>
      </c>
      <c r="I2169" s="15">
        <v>-0.16521304000000001</v>
      </c>
      <c r="J2169" s="15">
        <f t="shared" si="133"/>
        <v>6.7679610000000001E-2</v>
      </c>
      <c r="K2169" s="15">
        <f t="shared" si="134"/>
        <v>1.8099547511312217E-4</v>
      </c>
      <c r="L2169" s="15">
        <f t="shared" si="135"/>
        <v>1.2249703167420814E-5</v>
      </c>
    </row>
    <row r="2170" spans="2:12" ht="15" customHeight="1">
      <c r="B2170" s="13" t="s">
        <v>99</v>
      </c>
      <c r="C2170" s="13" t="s">
        <v>22</v>
      </c>
      <c r="D2170" s="13" t="s">
        <v>2</v>
      </c>
      <c r="E2170" s="26" t="s">
        <v>2</v>
      </c>
      <c r="F2170" s="26">
        <f t="shared" si="132"/>
        <v>1</v>
      </c>
      <c r="G2170" s="13">
        <v>12</v>
      </c>
      <c r="H2170" s="15">
        <v>-0.37491012000000001</v>
      </c>
      <c r="I2170" s="15">
        <v>-1.4755609700000001</v>
      </c>
      <c r="J2170" s="15">
        <f t="shared" si="133"/>
        <v>-0.37491012000000001</v>
      </c>
      <c r="K2170" s="15">
        <f t="shared" si="134"/>
        <v>1.8099547511312217E-4</v>
      </c>
      <c r="L2170" s="15">
        <f t="shared" si="135"/>
        <v>-6.7857035294117642E-5</v>
      </c>
    </row>
    <row r="2171" spans="2:12" ht="15" customHeight="1">
      <c r="B2171" s="13" t="s">
        <v>99</v>
      </c>
      <c r="C2171" s="13" t="s">
        <v>23</v>
      </c>
      <c r="D2171" s="13" t="s">
        <v>2</v>
      </c>
      <c r="E2171" s="26" t="s">
        <v>2</v>
      </c>
      <c r="F2171" s="26">
        <f t="shared" si="132"/>
        <v>1</v>
      </c>
      <c r="G2171" s="13">
        <v>12</v>
      </c>
      <c r="H2171" s="15">
        <v>-0.34730792999999999</v>
      </c>
      <c r="I2171" s="15">
        <v>-1.4478020899999999</v>
      </c>
      <c r="J2171" s="15">
        <f t="shared" si="133"/>
        <v>-0.34730792999999999</v>
      </c>
      <c r="K2171" s="15">
        <f t="shared" si="134"/>
        <v>1.8099547511312217E-4</v>
      </c>
      <c r="L2171" s="15">
        <f t="shared" si="135"/>
        <v>-6.2861163800904976E-5</v>
      </c>
    </row>
    <row r="2172" spans="2:12" ht="15" customHeight="1">
      <c r="B2172" s="13" t="s">
        <v>99</v>
      </c>
      <c r="C2172" s="13" t="s">
        <v>24</v>
      </c>
      <c r="D2172" s="13" t="s">
        <v>2</v>
      </c>
      <c r="E2172" s="26" t="s">
        <v>2</v>
      </c>
      <c r="F2172" s="26">
        <f t="shared" si="132"/>
        <v>1</v>
      </c>
      <c r="G2172" s="13">
        <v>12</v>
      </c>
      <c r="H2172" s="15">
        <v>-0.31243750999999997</v>
      </c>
      <c r="I2172" s="15">
        <v>-1.4096764399999999</v>
      </c>
      <c r="J2172" s="15">
        <f t="shared" si="133"/>
        <v>-0.31243750999999997</v>
      </c>
      <c r="K2172" s="15">
        <f t="shared" si="134"/>
        <v>1.8099547511312217E-4</v>
      </c>
      <c r="L2172" s="15">
        <f t="shared" si="135"/>
        <v>-5.6549775565610855E-5</v>
      </c>
    </row>
    <row r="2173" spans="2:12" ht="15" customHeight="1">
      <c r="B2173" s="13" t="s">
        <v>99</v>
      </c>
      <c r="C2173" s="13" t="s">
        <v>25</v>
      </c>
      <c r="D2173" s="13" t="s">
        <v>2</v>
      </c>
      <c r="E2173" s="26" t="s">
        <v>2</v>
      </c>
      <c r="F2173" s="26">
        <f t="shared" si="132"/>
        <v>1</v>
      </c>
      <c r="G2173" s="13">
        <v>12</v>
      </c>
      <c r="H2173" s="15">
        <v>-0.31502830999999998</v>
      </c>
      <c r="I2173" s="15">
        <v>-1.4104713799999999</v>
      </c>
      <c r="J2173" s="15">
        <f t="shared" si="133"/>
        <v>-0.31502830999999998</v>
      </c>
      <c r="K2173" s="15">
        <f t="shared" si="134"/>
        <v>1.8099547511312217E-4</v>
      </c>
      <c r="L2173" s="15">
        <f t="shared" si="135"/>
        <v>-5.701869864253393E-5</v>
      </c>
    </row>
    <row r="2174" spans="2:12" ht="15" customHeight="1">
      <c r="B2174" s="13" t="s">
        <v>99</v>
      </c>
      <c r="C2174" s="13" t="s">
        <v>26</v>
      </c>
      <c r="D2174" s="13" t="s">
        <v>2</v>
      </c>
      <c r="E2174" s="26" t="s">
        <v>48</v>
      </c>
      <c r="F2174" s="26">
        <f t="shared" si="132"/>
        <v>2</v>
      </c>
      <c r="G2174" s="13">
        <v>24</v>
      </c>
      <c r="H2174" s="15">
        <v>0.42591086</v>
      </c>
      <c r="I2174" s="15">
        <v>0.35345731000000002</v>
      </c>
      <c r="J2174" s="15">
        <f t="shared" si="133"/>
        <v>0.42591086</v>
      </c>
      <c r="K2174" s="15">
        <f t="shared" si="134"/>
        <v>3.6199095022624434E-4</v>
      </c>
      <c r="L2174" s="15">
        <f t="shared" si="135"/>
        <v>1.5417587692307693E-4</v>
      </c>
    </row>
    <row r="2175" spans="2:12" ht="15" customHeight="1">
      <c r="B2175" s="13" t="s">
        <v>99</v>
      </c>
      <c r="C2175" s="13" t="s">
        <v>27</v>
      </c>
      <c r="D2175" s="13" t="s">
        <v>2</v>
      </c>
      <c r="E2175" s="26" t="s">
        <v>48</v>
      </c>
      <c r="F2175" s="26">
        <f t="shared" si="132"/>
        <v>2</v>
      </c>
      <c r="G2175" s="13">
        <v>24</v>
      </c>
      <c r="H2175" s="15">
        <v>0.40760485000000002</v>
      </c>
      <c r="I2175" s="15">
        <v>0.31910904000000001</v>
      </c>
      <c r="J2175" s="15">
        <f t="shared" si="133"/>
        <v>0.40760485000000002</v>
      </c>
      <c r="K2175" s="15">
        <f t="shared" si="134"/>
        <v>3.6199095022624434E-4</v>
      </c>
      <c r="L2175" s="15">
        <f t="shared" si="135"/>
        <v>1.475492669683258E-4</v>
      </c>
    </row>
    <row r="2176" spans="2:12" ht="15" customHeight="1">
      <c r="B2176" s="13" t="s">
        <v>99</v>
      </c>
      <c r="C2176" s="13" t="s">
        <v>28</v>
      </c>
      <c r="D2176" s="13" t="s">
        <v>2</v>
      </c>
      <c r="E2176" s="26" t="s">
        <v>48</v>
      </c>
      <c r="F2176" s="26">
        <f t="shared" si="132"/>
        <v>2</v>
      </c>
      <c r="G2176" s="13">
        <v>24</v>
      </c>
      <c r="H2176" s="15">
        <v>0.3667724</v>
      </c>
      <c r="I2176" s="15">
        <v>0.25390855000000001</v>
      </c>
      <c r="J2176" s="15">
        <f t="shared" si="133"/>
        <v>0.3667724</v>
      </c>
      <c r="K2176" s="15">
        <f t="shared" si="134"/>
        <v>3.6199095022624434E-4</v>
      </c>
      <c r="L2176" s="15">
        <f t="shared" si="135"/>
        <v>1.3276828959276019E-4</v>
      </c>
    </row>
    <row r="2177" spans="2:12" ht="15" customHeight="1">
      <c r="B2177" s="13" t="s">
        <v>99</v>
      </c>
      <c r="C2177" s="13" t="s">
        <v>29</v>
      </c>
      <c r="D2177" s="13" t="s">
        <v>2</v>
      </c>
      <c r="E2177" s="26" t="s">
        <v>48</v>
      </c>
      <c r="F2177" s="26">
        <f t="shared" si="132"/>
        <v>2</v>
      </c>
      <c r="G2177" s="13">
        <v>24</v>
      </c>
      <c r="H2177" s="15">
        <v>0.35068936000000001</v>
      </c>
      <c r="I2177" s="15">
        <v>0.22866953000000001</v>
      </c>
      <c r="J2177" s="15">
        <f t="shared" si="133"/>
        <v>0.35068936000000001</v>
      </c>
      <c r="K2177" s="15">
        <f t="shared" si="134"/>
        <v>3.6199095022624434E-4</v>
      </c>
      <c r="L2177" s="15">
        <f t="shared" si="135"/>
        <v>1.2694637466063348E-4</v>
      </c>
    </row>
    <row r="2178" spans="2:12" ht="15" customHeight="1">
      <c r="B2178" s="13" t="s">
        <v>99</v>
      </c>
      <c r="C2178" s="13" t="s">
        <v>30</v>
      </c>
      <c r="D2178" s="13" t="s">
        <v>2</v>
      </c>
      <c r="E2178" s="26" t="s">
        <v>48</v>
      </c>
      <c r="F2178" s="26">
        <f t="shared" si="132"/>
        <v>2</v>
      </c>
      <c r="G2178" s="13">
        <v>24</v>
      </c>
      <c r="H2178" s="15">
        <v>0.32799516000000001</v>
      </c>
      <c r="I2178" s="15">
        <v>0.21586617</v>
      </c>
      <c r="J2178" s="15">
        <f t="shared" si="133"/>
        <v>0.32799516000000001</v>
      </c>
      <c r="K2178" s="15">
        <f t="shared" si="134"/>
        <v>3.6199095022624434E-4</v>
      </c>
      <c r="L2178" s="15">
        <f t="shared" si="135"/>
        <v>1.1873127963800905E-4</v>
      </c>
    </row>
    <row r="2179" spans="2:12" ht="15" customHeight="1">
      <c r="B2179" s="13" t="s">
        <v>99</v>
      </c>
      <c r="C2179" s="13" t="s">
        <v>31</v>
      </c>
      <c r="D2179" s="13" t="s">
        <v>2</v>
      </c>
      <c r="E2179" s="26" t="s">
        <v>48</v>
      </c>
      <c r="F2179" s="26">
        <f t="shared" si="132"/>
        <v>2</v>
      </c>
      <c r="G2179" s="13">
        <v>24</v>
      </c>
      <c r="H2179" s="15">
        <v>0.31459125999999998</v>
      </c>
      <c r="I2179" s="15">
        <v>0.22475869000000001</v>
      </c>
      <c r="J2179" s="15">
        <f t="shared" si="133"/>
        <v>0.31459125999999998</v>
      </c>
      <c r="K2179" s="15">
        <f t="shared" si="134"/>
        <v>3.6199095022624434E-4</v>
      </c>
      <c r="L2179" s="15">
        <f t="shared" si="135"/>
        <v>1.1387918914027149E-4</v>
      </c>
    </row>
    <row r="2180" spans="2:12" ht="15" customHeight="1">
      <c r="B2180" s="13" t="s">
        <v>99</v>
      </c>
      <c r="C2180" s="13" t="s">
        <v>32</v>
      </c>
      <c r="D2180" s="13" t="s">
        <v>48</v>
      </c>
      <c r="E2180" s="26" t="s">
        <v>48</v>
      </c>
      <c r="F2180" s="26">
        <f t="shared" si="132"/>
        <v>4</v>
      </c>
      <c r="G2180" s="13">
        <v>24</v>
      </c>
      <c r="H2180" s="15">
        <v>3.6165210000000003E-2</v>
      </c>
      <c r="I2180" s="15">
        <v>5.6787379999999998E-2</v>
      </c>
      <c r="J2180" s="15">
        <f t="shared" si="133"/>
        <v>5.6787379999999998E-2</v>
      </c>
      <c r="K2180" s="15">
        <f t="shared" si="134"/>
        <v>3.6199095022624434E-4</v>
      </c>
      <c r="L2180" s="15">
        <f t="shared" si="135"/>
        <v>2.0556517647058821E-5</v>
      </c>
    </row>
    <row r="2181" spans="2:12" ht="15" customHeight="1">
      <c r="B2181" s="13" t="s">
        <v>99</v>
      </c>
      <c r="C2181" s="13" t="s">
        <v>33</v>
      </c>
      <c r="D2181" s="13" t="s">
        <v>2</v>
      </c>
      <c r="E2181" s="26" t="s">
        <v>2</v>
      </c>
      <c r="F2181" s="26">
        <f t="shared" ref="F2181:F2244" si="136">IF(AND(D2181="Check",E2181="Check"),1, IF(AND(D2181="Check",E2181="Raise"),2, IF(AND(D2181="Raise",E2181="Check"),3, IF(AND(D2181="Raise",E2181="Raise"),4,"Error"))))</f>
        <v>1</v>
      </c>
      <c r="G2181" s="13">
        <v>24</v>
      </c>
      <c r="H2181" s="15">
        <v>5.6189879999999998E-2</v>
      </c>
      <c r="I2181" s="15">
        <v>-0.19775005000000001</v>
      </c>
      <c r="J2181" s="15">
        <f t="shared" ref="J2181:J2244" si="137">MAX(H2181:I2181)</f>
        <v>5.6189879999999998E-2</v>
      </c>
      <c r="K2181" s="15">
        <f t="shared" ref="K2181:K2244" si="138">G2181/SUM(G$4:G$5086)</f>
        <v>3.6199095022624434E-4</v>
      </c>
      <c r="L2181" s="15">
        <f t="shared" ref="L2181:L2244" si="139">K2181*J2181</f>
        <v>2.0340228054298643E-5</v>
      </c>
    </row>
    <row r="2182" spans="2:12" ht="15" customHeight="1">
      <c r="B2182" s="13" t="s">
        <v>99</v>
      </c>
      <c r="C2182" s="13" t="s">
        <v>34</v>
      </c>
      <c r="D2182" s="13" t="s">
        <v>2</v>
      </c>
      <c r="E2182" s="26" t="s">
        <v>2</v>
      </c>
      <c r="F2182" s="26">
        <f t="shared" si="136"/>
        <v>1</v>
      </c>
      <c r="G2182" s="13">
        <v>24</v>
      </c>
      <c r="H2182" s="15">
        <v>-0.30420072999999997</v>
      </c>
      <c r="I2182" s="15">
        <v>-0.52468773999999996</v>
      </c>
      <c r="J2182" s="15">
        <f t="shared" si="137"/>
        <v>-0.30420072999999997</v>
      </c>
      <c r="K2182" s="15">
        <f t="shared" si="138"/>
        <v>3.6199095022624434E-4</v>
      </c>
      <c r="L2182" s="15">
        <f t="shared" si="139"/>
        <v>-1.1011791131221718E-4</v>
      </c>
    </row>
    <row r="2183" spans="2:12" ht="15" customHeight="1">
      <c r="B2183" s="13" t="s">
        <v>99</v>
      </c>
      <c r="C2183" s="13" t="s">
        <v>35</v>
      </c>
      <c r="D2183" s="13" t="s">
        <v>2</v>
      </c>
      <c r="E2183" s="26" t="s">
        <v>2</v>
      </c>
      <c r="F2183" s="26">
        <f t="shared" si="136"/>
        <v>1</v>
      </c>
      <c r="G2183" s="13">
        <v>24</v>
      </c>
      <c r="H2183" s="15">
        <v>-0.38437964000000002</v>
      </c>
      <c r="I2183" s="15">
        <v>-1.4754829899999999</v>
      </c>
      <c r="J2183" s="15">
        <f t="shared" si="137"/>
        <v>-0.38437964000000002</v>
      </c>
      <c r="K2183" s="15">
        <f t="shared" si="138"/>
        <v>3.6199095022624434E-4</v>
      </c>
      <c r="L2183" s="15">
        <f t="shared" si="139"/>
        <v>-1.3914195113122173E-4</v>
      </c>
    </row>
    <row r="2184" spans="2:12" ht="15" customHeight="1">
      <c r="B2184" s="13" t="s">
        <v>99</v>
      </c>
      <c r="C2184" s="13" t="s">
        <v>36</v>
      </c>
      <c r="D2184" s="13" t="s">
        <v>2</v>
      </c>
      <c r="E2184" s="26" t="s">
        <v>2</v>
      </c>
      <c r="F2184" s="26">
        <f t="shared" si="136"/>
        <v>1</v>
      </c>
      <c r="G2184" s="13">
        <v>24</v>
      </c>
      <c r="H2184" s="15">
        <v>-0.35751751999999998</v>
      </c>
      <c r="I2184" s="15">
        <v>-1.44839509</v>
      </c>
      <c r="J2184" s="15">
        <f t="shared" si="137"/>
        <v>-0.35751751999999998</v>
      </c>
      <c r="K2184" s="15">
        <f t="shared" si="138"/>
        <v>3.6199095022624434E-4</v>
      </c>
      <c r="L2184" s="15">
        <f t="shared" si="139"/>
        <v>-1.2941810678733029E-4</v>
      </c>
    </row>
    <row r="2185" spans="2:12" ht="15" customHeight="1">
      <c r="B2185" s="13" t="s">
        <v>99</v>
      </c>
      <c r="C2185" s="13" t="s">
        <v>37</v>
      </c>
      <c r="D2185" s="13" t="s">
        <v>2</v>
      </c>
      <c r="E2185" s="26" t="s">
        <v>2</v>
      </c>
      <c r="F2185" s="26">
        <f t="shared" si="136"/>
        <v>1</v>
      </c>
      <c r="G2185" s="13">
        <v>24</v>
      </c>
      <c r="H2185" s="15">
        <v>-0.32360735000000002</v>
      </c>
      <c r="I2185" s="15">
        <v>-1.4111074400000001</v>
      </c>
      <c r="J2185" s="15">
        <f t="shared" si="137"/>
        <v>-0.32360735000000002</v>
      </c>
      <c r="K2185" s="15">
        <f t="shared" si="138"/>
        <v>3.6199095022624434E-4</v>
      </c>
      <c r="L2185" s="15">
        <f t="shared" si="139"/>
        <v>-1.1714293212669683E-4</v>
      </c>
    </row>
    <row r="2186" spans="2:12" ht="15" customHeight="1">
      <c r="B2186" s="13" t="s">
        <v>99</v>
      </c>
      <c r="C2186" s="13" t="s">
        <v>38</v>
      </c>
      <c r="D2186" s="13" t="s">
        <v>2</v>
      </c>
      <c r="E2186" s="26" t="s">
        <v>2</v>
      </c>
      <c r="F2186" s="26">
        <f t="shared" si="136"/>
        <v>1</v>
      </c>
      <c r="G2186" s="13">
        <v>24</v>
      </c>
      <c r="H2186" s="15">
        <v>-0.32748962999999998</v>
      </c>
      <c r="I2186" s="15">
        <v>-1.4134376</v>
      </c>
      <c r="J2186" s="15">
        <f t="shared" si="137"/>
        <v>-0.32748962999999998</v>
      </c>
      <c r="K2186" s="15">
        <f t="shared" si="138"/>
        <v>3.6199095022624434E-4</v>
      </c>
      <c r="L2186" s="15">
        <f t="shared" si="139"/>
        <v>-1.1854828235294116E-4</v>
      </c>
    </row>
    <row r="2187" spans="2:12" ht="15" customHeight="1">
      <c r="B2187" s="13" t="s">
        <v>100</v>
      </c>
      <c r="C2187" s="13" t="s">
        <v>53</v>
      </c>
      <c r="D2187" s="13" t="s">
        <v>2</v>
      </c>
      <c r="E2187" s="26" t="s">
        <v>48</v>
      </c>
      <c r="F2187" s="26">
        <f t="shared" si="136"/>
        <v>2</v>
      </c>
      <c r="G2187" s="13">
        <v>12</v>
      </c>
      <c r="H2187" s="15">
        <v>0.48016406</v>
      </c>
      <c r="I2187" s="15">
        <v>0.46975919999999999</v>
      </c>
      <c r="J2187" s="15">
        <f t="shared" si="137"/>
        <v>0.48016406</v>
      </c>
      <c r="K2187" s="15">
        <f t="shared" si="138"/>
        <v>1.8099547511312217E-4</v>
      </c>
      <c r="L2187" s="15">
        <f t="shared" si="139"/>
        <v>8.6907522171945697E-5</v>
      </c>
    </row>
    <row r="2188" spans="2:12" ht="15" customHeight="1">
      <c r="B2188" s="13" t="s">
        <v>100</v>
      </c>
      <c r="C2188" s="13" t="s">
        <v>1</v>
      </c>
      <c r="D2188" s="13" t="s">
        <v>2</v>
      </c>
      <c r="E2188" s="26" t="s">
        <v>48</v>
      </c>
      <c r="F2188" s="26">
        <f t="shared" si="136"/>
        <v>2</v>
      </c>
      <c r="G2188" s="13">
        <v>12</v>
      </c>
      <c r="H2188" s="15">
        <v>0.45821650000000003</v>
      </c>
      <c r="I2188" s="15">
        <v>0.43176133999999999</v>
      </c>
      <c r="J2188" s="15">
        <f t="shared" si="137"/>
        <v>0.45821650000000003</v>
      </c>
      <c r="K2188" s="15">
        <f t="shared" si="138"/>
        <v>1.8099547511312217E-4</v>
      </c>
      <c r="L2188" s="15">
        <f t="shared" si="139"/>
        <v>8.2935113122171953E-5</v>
      </c>
    </row>
    <row r="2189" spans="2:12" ht="15" customHeight="1">
      <c r="B2189" s="13" t="s">
        <v>100</v>
      </c>
      <c r="C2189" s="13" t="s">
        <v>3</v>
      </c>
      <c r="D2189" s="13" t="s">
        <v>2</v>
      </c>
      <c r="E2189" s="26" t="s">
        <v>48</v>
      </c>
      <c r="F2189" s="26">
        <f t="shared" si="136"/>
        <v>2</v>
      </c>
      <c r="G2189" s="13">
        <v>12</v>
      </c>
      <c r="H2189" s="15">
        <v>0.41485627000000003</v>
      </c>
      <c r="I2189" s="15">
        <v>0.36336963999999999</v>
      </c>
      <c r="J2189" s="15">
        <f t="shared" si="137"/>
        <v>0.41485627000000003</v>
      </c>
      <c r="K2189" s="15">
        <f t="shared" si="138"/>
        <v>1.8099547511312217E-4</v>
      </c>
      <c r="L2189" s="15">
        <f t="shared" si="139"/>
        <v>7.5087107692307689E-5</v>
      </c>
    </row>
    <row r="2190" spans="2:12" ht="15" customHeight="1">
      <c r="B2190" s="13" t="s">
        <v>100</v>
      </c>
      <c r="C2190" s="13" t="s">
        <v>4</v>
      </c>
      <c r="D2190" s="13" t="s">
        <v>2</v>
      </c>
      <c r="E2190" s="26" t="s">
        <v>48</v>
      </c>
      <c r="F2190" s="26">
        <f t="shared" si="136"/>
        <v>2</v>
      </c>
      <c r="G2190" s="13">
        <v>12</v>
      </c>
      <c r="H2190" s="15">
        <v>0.37454897999999998</v>
      </c>
      <c r="I2190" s="15">
        <v>0.30606117999999999</v>
      </c>
      <c r="J2190" s="15">
        <f t="shared" si="137"/>
        <v>0.37454897999999998</v>
      </c>
      <c r="K2190" s="15">
        <f t="shared" si="138"/>
        <v>1.8099547511312217E-4</v>
      </c>
      <c r="L2190" s="15">
        <f t="shared" si="139"/>
        <v>6.7791670588235293E-5</v>
      </c>
    </row>
    <row r="2191" spans="2:12" ht="15" customHeight="1">
      <c r="B2191" s="13" t="s">
        <v>100</v>
      </c>
      <c r="C2191" s="13" t="s">
        <v>5</v>
      </c>
      <c r="D2191" s="13" t="s">
        <v>2</v>
      </c>
      <c r="E2191" s="26" t="s">
        <v>48</v>
      </c>
      <c r="F2191" s="26">
        <f t="shared" si="136"/>
        <v>2</v>
      </c>
      <c r="G2191" s="13">
        <v>12</v>
      </c>
      <c r="H2191" s="15">
        <v>0.38741014000000001</v>
      </c>
      <c r="I2191" s="15">
        <v>0.33494065000000001</v>
      </c>
      <c r="J2191" s="15">
        <f t="shared" si="137"/>
        <v>0.38741014000000001</v>
      </c>
      <c r="K2191" s="15">
        <f t="shared" si="138"/>
        <v>1.8099547511312217E-4</v>
      </c>
      <c r="L2191" s="15">
        <f t="shared" si="139"/>
        <v>7.0119482352941183E-5</v>
      </c>
    </row>
    <row r="2192" spans="2:12" ht="15" customHeight="1">
      <c r="B2192" s="13" t="s">
        <v>100</v>
      </c>
      <c r="C2192" s="13" t="s">
        <v>6</v>
      </c>
      <c r="D2192" s="13" t="s">
        <v>2</v>
      </c>
      <c r="E2192" s="26" t="s">
        <v>48</v>
      </c>
      <c r="F2192" s="26">
        <f t="shared" si="136"/>
        <v>2</v>
      </c>
      <c r="G2192" s="13">
        <v>12</v>
      </c>
      <c r="H2192" s="15">
        <v>0.36396454</v>
      </c>
      <c r="I2192" s="15">
        <v>0.32658208</v>
      </c>
      <c r="J2192" s="15">
        <f t="shared" si="137"/>
        <v>0.36396454</v>
      </c>
      <c r="K2192" s="15">
        <f t="shared" si="138"/>
        <v>1.8099547511312217E-4</v>
      </c>
      <c r="L2192" s="15">
        <f t="shared" si="139"/>
        <v>6.5875934841628955E-5</v>
      </c>
    </row>
    <row r="2193" spans="2:12" ht="15" customHeight="1">
      <c r="B2193" s="13" t="s">
        <v>100</v>
      </c>
      <c r="C2193" s="13" t="s">
        <v>8</v>
      </c>
      <c r="D2193" s="13" t="s">
        <v>2</v>
      </c>
      <c r="E2193" s="26" t="s">
        <v>2</v>
      </c>
      <c r="F2193" s="26">
        <f t="shared" si="136"/>
        <v>1</v>
      </c>
      <c r="G2193" s="13">
        <v>12</v>
      </c>
      <c r="H2193" s="15">
        <v>0.10442268</v>
      </c>
      <c r="I2193" s="15">
        <v>-0.12226324</v>
      </c>
      <c r="J2193" s="15">
        <f t="shared" si="137"/>
        <v>0.10442268</v>
      </c>
      <c r="K2193" s="15">
        <f t="shared" si="138"/>
        <v>1.8099547511312217E-4</v>
      </c>
      <c r="L2193" s="15">
        <f t="shared" si="139"/>
        <v>1.890003257918552E-5</v>
      </c>
    </row>
    <row r="2194" spans="2:12" ht="15" customHeight="1">
      <c r="B2194" s="13" t="s">
        <v>100</v>
      </c>
      <c r="C2194" s="13" t="s">
        <v>9</v>
      </c>
      <c r="D2194" s="13" t="s">
        <v>2</v>
      </c>
      <c r="E2194" s="26" t="s">
        <v>2</v>
      </c>
      <c r="F2194" s="26">
        <f t="shared" si="136"/>
        <v>1</v>
      </c>
      <c r="G2194" s="13">
        <v>12</v>
      </c>
      <c r="H2194" s="15">
        <v>9.2187770000000002E-2</v>
      </c>
      <c r="I2194" s="15">
        <v>-0.1353596</v>
      </c>
      <c r="J2194" s="15">
        <f t="shared" si="137"/>
        <v>9.2187770000000002E-2</v>
      </c>
      <c r="K2194" s="15">
        <f t="shared" si="138"/>
        <v>1.8099547511312217E-4</v>
      </c>
      <c r="L2194" s="15">
        <f t="shared" si="139"/>
        <v>1.6685569230769231E-5</v>
      </c>
    </row>
    <row r="2195" spans="2:12" ht="15" customHeight="1">
      <c r="B2195" s="13" t="s">
        <v>100</v>
      </c>
      <c r="C2195" s="13" t="s">
        <v>10</v>
      </c>
      <c r="D2195" s="13" t="s">
        <v>2</v>
      </c>
      <c r="E2195" s="26" t="s">
        <v>2</v>
      </c>
      <c r="F2195" s="26">
        <f t="shared" si="136"/>
        <v>1</v>
      </c>
      <c r="G2195" s="13">
        <v>12</v>
      </c>
      <c r="H2195" s="15">
        <v>-0.32096894999999998</v>
      </c>
      <c r="I2195" s="15">
        <v>-0.55416399000000005</v>
      </c>
      <c r="J2195" s="15">
        <f t="shared" si="137"/>
        <v>-0.32096894999999998</v>
      </c>
      <c r="K2195" s="15">
        <f t="shared" si="138"/>
        <v>1.8099547511312217E-4</v>
      </c>
      <c r="L2195" s="15">
        <f t="shared" si="139"/>
        <v>-5.8093927601809947E-5</v>
      </c>
    </row>
    <row r="2196" spans="2:12" ht="15" customHeight="1">
      <c r="B2196" s="13" t="s">
        <v>100</v>
      </c>
      <c r="C2196" s="13" t="s">
        <v>11</v>
      </c>
      <c r="D2196" s="13" t="s">
        <v>2</v>
      </c>
      <c r="E2196" s="26" t="s">
        <v>2</v>
      </c>
      <c r="F2196" s="26">
        <f t="shared" si="136"/>
        <v>1</v>
      </c>
      <c r="G2196" s="13">
        <v>12</v>
      </c>
      <c r="H2196" s="15">
        <v>-0.39730247000000002</v>
      </c>
      <c r="I2196" s="15">
        <v>-1.54732347</v>
      </c>
      <c r="J2196" s="15">
        <f t="shared" si="137"/>
        <v>-0.39730247000000002</v>
      </c>
      <c r="K2196" s="15">
        <f t="shared" si="138"/>
        <v>1.8099547511312217E-4</v>
      </c>
      <c r="L2196" s="15">
        <f t="shared" si="139"/>
        <v>-7.1909949321266974E-5</v>
      </c>
    </row>
    <row r="2197" spans="2:12" ht="15" customHeight="1">
      <c r="B2197" s="13" t="s">
        <v>100</v>
      </c>
      <c r="C2197" s="13" t="s">
        <v>12</v>
      </c>
      <c r="D2197" s="13" t="s">
        <v>2</v>
      </c>
      <c r="E2197" s="26" t="s">
        <v>2</v>
      </c>
      <c r="F2197" s="26">
        <f t="shared" si="136"/>
        <v>1</v>
      </c>
      <c r="G2197" s="13">
        <v>12</v>
      </c>
      <c r="H2197" s="15">
        <v>-0.35196979</v>
      </c>
      <c r="I2197" s="15">
        <v>-1.4986418800000001</v>
      </c>
      <c r="J2197" s="15">
        <f t="shared" si="137"/>
        <v>-0.35196979</v>
      </c>
      <c r="K2197" s="15">
        <f t="shared" si="138"/>
        <v>1.8099547511312217E-4</v>
      </c>
      <c r="L2197" s="15">
        <f t="shared" si="139"/>
        <v>-6.3704939366515832E-5</v>
      </c>
    </row>
    <row r="2198" spans="2:12" ht="15" customHeight="1">
      <c r="B2198" s="13" t="s">
        <v>100</v>
      </c>
      <c r="C2198" s="13" t="s">
        <v>13</v>
      </c>
      <c r="D2198" s="13" t="s">
        <v>2</v>
      </c>
      <c r="E2198" s="26" t="s">
        <v>2</v>
      </c>
      <c r="F2198" s="26">
        <f t="shared" si="136"/>
        <v>1</v>
      </c>
      <c r="G2198" s="13">
        <v>12</v>
      </c>
      <c r="H2198" s="15">
        <v>-0.36599368999999998</v>
      </c>
      <c r="I2198" s="15">
        <v>-1.51104076</v>
      </c>
      <c r="J2198" s="15">
        <f t="shared" si="137"/>
        <v>-0.36599368999999998</v>
      </c>
      <c r="K2198" s="15">
        <f t="shared" si="138"/>
        <v>1.8099547511312217E-4</v>
      </c>
      <c r="L2198" s="15">
        <f t="shared" si="139"/>
        <v>-6.6243201809954743E-5</v>
      </c>
    </row>
    <row r="2199" spans="2:12" ht="15" customHeight="1">
      <c r="B2199" s="13" t="s">
        <v>100</v>
      </c>
      <c r="C2199" s="13" t="s">
        <v>14</v>
      </c>
      <c r="D2199" s="13" t="s">
        <v>2</v>
      </c>
      <c r="E2199" s="26" t="s">
        <v>48</v>
      </c>
      <c r="F2199" s="26">
        <f t="shared" si="136"/>
        <v>2</v>
      </c>
      <c r="G2199" s="13">
        <v>12</v>
      </c>
      <c r="H2199" s="15">
        <v>0.48024420000000001</v>
      </c>
      <c r="I2199" s="15">
        <v>0.46928688000000002</v>
      </c>
      <c r="J2199" s="15">
        <f t="shared" si="137"/>
        <v>0.48024420000000001</v>
      </c>
      <c r="K2199" s="15">
        <f t="shared" si="138"/>
        <v>1.8099547511312217E-4</v>
      </c>
      <c r="L2199" s="15">
        <f t="shared" si="139"/>
        <v>8.6922027149321263E-5</v>
      </c>
    </row>
    <row r="2200" spans="2:12" ht="15" customHeight="1">
      <c r="B2200" s="13" t="s">
        <v>100</v>
      </c>
      <c r="C2200" s="13" t="s">
        <v>40</v>
      </c>
      <c r="D2200" s="13" t="s">
        <v>2</v>
      </c>
      <c r="E2200" s="26" t="s">
        <v>48</v>
      </c>
      <c r="F2200" s="26">
        <f t="shared" si="136"/>
        <v>2</v>
      </c>
      <c r="G2200" s="13">
        <v>12</v>
      </c>
      <c r="H2200" s="15">
        <v>0.45828328000000002</v>
      </c>
      <c r="I2200" s="15">
        <v>0.43117150999999998</v>
      </c>
      <c r="J2200" s="15">
        <f t="shared" si="137"/>
        <v>0.45828328000000002</v>
      </c>
      <c r="K2200" s="15">
        <f t="shared" si="138"/>
        <v>1.8099547511312217E-4</v>
      </c>
      <c r="L2200" s="15">
        <f t="shared" si="139"/>
        <v>8.2947200000000004E-5</v>
      </c>
    </row>
    <row r="2201" spans="2:12" ht="15" customHeight="1">
      <c r="B2201" s="13" t="s">
        <v>100</v>
      </c>
      <c r="C2201" s="13" t="s">
        <v>15</v>
      </c>
      <c r="D2201" s="13" t="s">
        <v>2</v>
      </c>
      <c r="E2201" s="26" t="s">
        <v>48</v>
      </c>
      <c r="F2201" s="26">
        <f t="shared" si="136"/>
        <v>2</v>
      </c>
      <c r="G2201" s="13">
        <v>12</v>
      </c>
      <c r="H2201" s="15">
        <v>0.41629496999999999</v>
      </c>
      <c r="I2201" s="15">
        <v>0.36437406999999999</v>
      </c>
      <c r="J2201" s="15">
        <f t="shared" si="137"/>
        <v>0.41629496999999999</v>
      </c>
      <c r="K2201" s="15">
        <f t="shared" si="138"/>
        <v>1.8099547511312217E-4</v>
      </c>
      <c r="L2201" s="15">
        <f t="shared" si="139"/>
        <v>7.5347505882352944E-5</v>
      </c>
    </row>
    <row r="2202" spans="2:12" ht="15" customHeight="1">
      <c r="B2202" s="13" t="s">
        <v>100</v>
      </c>
      <c r="C2202" s="13" t="s">
        <v>16</v>
      </c>
      <c r="D2202" s="13" t="s">
        <v>2</v>
      </c>
      <c r="E2202" s="26" t="s">
        <v>48</v>
      </c>
      <c r="F2202" s="26">
        <f t="shared" si="136"/>
        <v>2</v>
      </c>
      <c r="G2202" s="13">
        <v>12</v>
      </c>
      <c r="H2202" s="15">
        <v>0.37747426000000001</v>
      </c>
      <c r="I2202" s="15">
        <v>0.30870610999999998</v>
      </c>
      <c r="J2202" s="15">
        <f t="shared" si="137"/>
        <v>0.37747426000000001</v>
      </c>
      <c r="K2202" s="15">
        <f t="shared" si="138"/>
        <v>1.8099547511312217E-4</v>
      </c>
      <c r="L2202" s="15">
        <f t="shared" si="139"/>
        <v>6.8321133031674203E-5</v>
      </c>
    </row>
    <row r="2203" spans="2:12" ht="15" customHeight="1">
      <c r="B2203" s="13" t="s">
        <v>100</v>
      </c>
      <c r="C2203" s="13" t="s">
        <v>17</v>
      </c>
      <c r="D2203" s="13" t="s">
        <v>2</v>
      </c>
      <c r="E2203" s="26" t="s">
        <v>48</v>
      </c>
      <c r="F2203" s="26">
        <f t="shared" si="136"/>
        <v>2</v>
      </c>
      <c r="G2203" s="13">
        <v>12</v>
      </c>
      <c r="H2203" s="15">
        <v>0.39157607999999999</v>
      </c>
      <c r="I2203" s="15">
        <v>0.33890727999999998</v>
      </c>
      <c r="J2203" s="15">
        <f t="shared" si="137"/>
        <v>0.39157607999999999</v>
      </c>
      <c r="K2203" s="15">
        <f t="shared" si="138"/>
        <v>1.8099547511312217E-4</v>
      </c>
      <c r="L2203" s="15">
        <f t="shared" si="139"/>
        <v>7.0873498642533931E-5</v>
      </c>
    </row>
    <row r="2204" spans="2:12" ht="15" customHeight="1">
      <c r="B2204" s="13" t="s">
        <v>100</v>
      </c>
      <c r="C2204" s="13" t="s">
        <v>18</v>
      </c>
      <c r="D2204" s="13" t="s">
        <v>2</v>
      </c>
      <c r="E2204" s="26" t="s">
        <v>48</v>
      </c>
      <c r="F2204" s="26">
        <f t="shared" si="136"/>
        <v>2</v>
      </c>
      <c r="G2204" s="13">
        <v>12</v>
      </c>
      <c r="H2204" s="15">
        <v>0.36851677999999999</v>
      </c>
      <c r="I2204" s="15">
        <v>0.33101924999999999</v>
      </c>
      <c r="J2204" s="15">
        <f t="shared" si="137"/>
        <v>0.36851677999999999</v>
      </c>
      <c r="K2204" s="15">
        <f t="shared" si="138"/>
        <v>1.8099547511312217E-4</v>
      </c>
      <c r="L2204" s="15">
        <f t="shared" si="139"/>
        <v>6.6699869683257911E-5</v>
      </c>
    </row>
    <row r="2205" spans="2:12" ht="15" customHeight="1">
      <c r="B2205" s="13" t="s">
        <v>100</v>
      </c>
      <c r="C2205" s="13" t="s">
        <v>19</v>
      </c>
      <c r="D2205" s="13" t="s">
        <v>48</v>
      </c>
      <c r="E2205" s="26" t="s">
        <v>48</v>
      </c>
      <c r="F2205" s="26">
        <f t="shared" si="136"/>
        <v>4</v>
      </c>
      <c r="G2205" s="13">
        <v>12</v>
      </c>
      <c r="H2205" s="15">
        <v>0.19617221000000001</v>
      </c>
      <c r="I2205" s="15">
        <v>0.34019338999999998</v>
      </c>
      <c r="J2205" s="15">
        <f t="shared" si="137"/>
        <v>0.34019338999999998</v>
      </c>
      <c r="K2205" s="15">
        <f t="shared" si="138"/>
        <v>1.8099547511312217E-4</v>
      </c>
      <c r="L2205" s="15">
        <f t="shared" si="139"/>
        <v>6.1573464253393664E-5</v>
      </c>
    </row>
    <row r="2206" spans="2:12" ht="15" customHeight="1">
      <c r="B2206" s="13" t="s">
        <v>100</v>
      </c>
      <c r="C2206" s="13" t="s">
        <v>20</v>
      </c>
      <c r="D2206" s="13" t="s">
        <v>2</v>
      </c>
      <c r="E2206" s="26" t="s">
        <v>2</v>
      </c>
      <c r="F2206" s="26">
        <f t="shared" si="136"/>
        <v>1</v>
      </c>
      <c r="G2206" s="13">
        <v>12</v>
      </c>
      <c r="H2206" s="15">
        <v>9.2531680000000005E-2</v>
      </c>
      <c r="I2206" s="15">
        <v>-0.11663055999999999</v>
      </c>
      <c r="J2206" s="15">
        <f t="shared" si="137"/>
        <v>9.2531680000000005E-2</v>
      </c>
      <c r="K2206" s="15">
        <f t="shared" si="138"/>
        <v>1.8099547511312217E-4</v>
      </c>
      <c r="L2206" s="15">
        <f t="shared" si="139"/>
        <v>1.6747815384615385E-5</v>
      </c>
    </row>
    <row r="2207" spans="2:12" ht="15" customHeight="1">
      <c r="B2207" s="13" t="s">
        <v>100</v>
      </c>
      <c r="C2207" s="13" t="s">
        <v>21</v>
      </c>
      <c r="D2207" s="13" t="s">
        <v>2</v>
      </c>
      <c r="E2207" s="26" t="s">
        <v>2</v>
      </c>
      <c r="F2207" s="26">
        <f t="shared" si="136"/>
        <v>1</v>
      </c>
      <c r="G2207" s="13">
        <v>12</v>
      </c>
      <c r="H2207" s="15">
        <v>6.6393569999999999E-2</v>
      </c>
      <c r="I2207" s="15">
        <v>-0.14396708999999999</v>
      </c>
      <c r="J2207" s="15">
        <f t="shared" si="137"/>
        <v>6.6393569999999999E-2</v>
      </c>
      <c r="K2207" s="15">
        <f t="shared" si="138"/>
        <v>1.8099547511312217E-4</v>
      </c>
      <c r="L2207" s="15">
        <f t="shared" si="139"/>
        <v>1.2016935746606335E-5</v>
      </c>
    </row>
    <row r="2208" spans="2:12" ht="15" customHeight="1">
      <c r="B2208" s="13" t="s">
        <v>100</v>
      </c>
      <c r="C2208" s="13" t="s">
        <v>23</v>
      </c>
      <c r="D2208" s="13" t="s">
        <v>2</v>
      </c>
      <c r="E2208" s="26" t="s">
        <v>2</v>
      </c>
      <c r="F2208" s="26">
        <f t="shared" si="136"/>
        <v>1</v>
      </c>
      <c r="G2208" s="13">
        <v>12</v>
      </c>
      <c r="H2208" s="15">
        <v>-0.40970092000000002</v>
      </c>
      <c r="I2208" s="15">
        <v>-1.56146871</v>
      </c>
      <c r="J2208" s="15">
        <f t="shared" si="137"/>
        <v>-0.40970092000000002</v>
      </c>
      <c r="K2208" s="15">
        <f t="shared" si="138"/>
        <v>1.8099547511312217E-4</v>
      </c>
      <c r="L2208" s="15">
        <f t="shared" si="139"/>
        <v>-7.4154012669683264E-5</v>
      </c>
    </row>
    <row r="2209" spans="2:12" ht="15" customHeight="1">
      <c r="B2209" s="13" t="s">
        <v>100</v>
      </c>
      <c r="C2209" s="13" t="s">
        <v>24</v>
      </c>
      <c r="D2209" s="13" t="s">
        <v>2</v>
      </c>
      <c r="E2209" s="26" t="s">
        <v>2</v>
      </c>
      <c r="F2209" s="26">
        <f t="shared" si="136"/>
        <v>1</v>
      </c>
      <c r="G2209" s="13">
        <v>12</v>
      </c>
      <c r="H2209" s="15">
        <v>-0.37446172999999999</v>
      </c>
      <c r="I2209" s="15">
        <v>-1.5229639699999999</v>
      </c>
      <c r="J2209" s="15">
        <f t="shared" si="137"/>
        <v>-0.37446172999999999</v>
      </c>
      <c r="K2209" s="15">
        <f t="shared" si="138"/>
        <v>1.8099547511312217E-4</v>
      </c>
      <c r="L2209" s="15">
        <f t="shared" si="139"/>
        <v>-6.7775878733031673E-5</v>
      </c>
    </row>
    <row r="2210" spans="2:12" ht="15" customHeight="1">
      <c r="B2210" s="13" t="s">
        <v>100</v>
      </c>
      <c r="C2210" s="13" t="s">
        <v>25</v>
      </c>
      <c r="D2210" s="13" t="s">
        <v>2</v>
      </c>
      <c r="E2210" s="26" t="s">
        <v>2</v>
      </c>
      <c r="F2210" s="26">
        <f t="shared" si="136"/>
        <v>1</v>
      </c>
      <c r="G2210" s="13">
        <v>12</v>
      </c>
      <c r="H2210" s="15">
        <v>-0.37686127000000003</v>
      </c>
      <c r="I2210" s="15">
        <v>-1.52353809</v>
      </c>
      <c r="J2210" s="15">
        <f t="shared" si="137"/>
        <v>-0.37686127000000003</v>
      </c>
      <c r="K2210" s="15">
        <f t="shared" si="138"/>
        <v>1.8099547511312217E-4</v>
      </c>
      <c r="L2210" s="15">
        <f t="shared" si="139"/>
        <v>-6.8210184615384624E-5</v>
      </c>
    </row>
    <row r="2211" spans="2:12" ht="15" customHeight="1">
      <c r="B2211" s="13" t="s">
        <v>100</v>
      </c>
      <c r="C2211" s="13" t="s">
        <v>26</v>
      </c>
      <c r="D2211" s="13" t="s">
        <v>2</v>
      </c>
      <c r="E2211" s="26" t="s">
        <v>48</v>
      </c>
      <c r="F2211" s="26">
        <f t="shared" si="136"/>
        <v>2</v>
      </c>
      <c r="G2211" s="13">
        <v>24</v>
      </c>
      <c r="H2211" s="15">
        <v>0.45539025999999999</v>
      </c>
      <c r="I2211" s="15">
        <v>0.42075445</v>
      </c>
      <c r="J2211" s="15">
        <f t="shared" si="137"/>
        <v>0.45539025999999999</v>
      </c>
      <c r="K2211" s="15">
        <f t="shared" si="138"/>
        <v>3.6199095022624434E-4</v>
      </c>
      <c r="L2211" s="15">
        <f t="shared" si="139"/>
        <v>1.6484715294117646E-4</v>
      </c>
    </row>
    <row r="2212" spans="2:12" ht="15" customHeight="1">
      <c r="B2212" s="13" t="s">
        <v>100</v>
      </c>
      <c r="C2212" s="13" t="s">
        <v>27</v>
      </c>
      <c r="D2212" s="13" t="s">
        <v>2</v>
      </c>
      <c r="E2212" s="26" t="s">
        <v>48</v>
      </c>
      <c r="F2212" s="26">
        <f t="shared" si="136"/>
        <v>2</v>
      </c>
      <c r="G2212" s="13">
        <v>24</v>
      </c>
      <c r="H2212" s="15">
        <v>0.43445284000000001</v>
      </c>
      <c r="I2212" s="15">
        <v>0.38369466000000002</v>
      </c>
      <c r="J2212" s="15">
        <f t="shared" si="137"/>
        <v>0.43445284000000001</v>
      </c>
      <c r="K2212" s="15">
        <f t="shared" si="138"/>
        <v>3.6199095022624434E-4</v>
      </c>
      <c r="L2212" s="15">
        <f t="shared" si="139"/>
        <v>1.5726799638009049E-4</v>
      </c>
    </row>
    <row r="2213" spans="2:12" ht="15" customHeight="1">
      <c r="B2213" s="13" t="s">
        <v>100</v>
      </c>
      <c r="C2213" s="13" t="s">
        <v>28</v>
      </c>
      <c r="D2213" s="13" t="s">
        <v>2</v>
      </c>
      <c r="E2213" s="26" t="s">
        <v>48</v>
      </c>
      <c r="F2213" s="26">
        <f t="shared" si="136"/>
        <v>2</v>
      </c>
      <c r="G2213" s="13">
        <v>24</v>
      </c>
      <c r="H2213" s="15">
        <v>0.39339014</v>
      </c>
      <c r="I2213" s="15">
        <v>0.31800531999999998</v>
      </c>
      <c r="J2213" s="15">
        <f t="shared" si="137"/>
        <v>0.39339014</v>
      </c>
      <c r="K2213" s="15">
        <f t="shared" si="138"/>
        <v>3.6199095022624434E-4</v>
      </c>
      <c r="L2213" s="15">
        <f t="shared" si="139"/>
        <v>1.4240367058823529E-4</v>
      </c>
    </row>
    <row r="2214" spans="2:12" ht="15" customHeight="1">
      <c r="B2214" s="13" t="s">
        <v>100</v>
      </c>
      <c r="C2214" s="13" t="s">
        <v>29</v>
      </c>
      <c r="D2214" s="13" t="s">
        <v>2</v>
      </c>
      <c r="E2214" s="26" t="s">
        <v>48</v>
      </c>
      <c r="F2214" s="26">
        <f t="shared" si="136"/>
        <v>2</v>
      </c>
      <c r="G2214" s="13">
        <v>24</v>
      </c>
      <c r="H2214" s="15">
        <v>0.35544631999999998</v>
      </c>
      <c r="I2214" s="15">
        <v>0.26308639</v>
      </c>
      <c r="J2214" s="15">
        <f t="shared" si="137"/>
        <v>0.35544631999999998</v>
      </c>
      <c r="K2214" s="15">
        <f t="shared" si="138"/>
        <v>3.6199095022624434E-4</v>
      </c>
      <c r="L2214" s="15">
        <f t="shared" si="139"/>
        <v>1.2866835113122172E-4</v>
      </c>
    </row>
    <row r="2215" spans="2:12" ht="15" customHeight="1">
      <c r="B2215" s="13" t="s">
        <v>100</v>
      </c>
      <c r="C2215" s="13" t="s">
        <v>30</v>
      </c>
      <c r="D2215" s="13" t="s">
        <v>2</v>
      </c>
      <c r="E2215" s="26" t="s">
        <v>48</v>
      </c>
      <c r="F2215" s="26">
        <f t="shared" si="136"/>
        <v>2</v>
      </c>
      <c r="G2215" s="13">
        <v>24</v>
      </c>
      <c r="H2215" s="15">
        <v>0.36975516000000003</v>
      </c>
      <c r="I2215" s="15">
        <v>0.29285540999999998</v>
      </c>
      <c r="J2215" s="15">
        <f t="shared" si="137"/>
        <v>0.36975516000000003</v>
      </c>
      <c r="K2215" s="15">
        <f t="shared" si="138"/>
        <v>3.6199095022624434E-4</v>
      </c>
      <c r="L2215" s="15">
        <f t="shared" si="139"/>
        <v>1.3384802171945701E-4</v>
      </c>
    </row>
    <row r="2216" spans="2:12" ht="15" customHeight="1">
      <c r="B2216" s="13" t="s">
        <v>100</v>
      </c>
      <c r="C2216" s="13" t="s">
        <v>31</v>
      </c>
      <c r="D2216" s="13" t="s">
        <v>2</v>
      </c>
      <c r="E2216" s="26" t="s">
        <v>48</v>
      </c>
      <c r="F2216" s="26">
        <f t="shared" si="136"/>
        <v>2</v>
      </c>
      <c r="G2216" s="13">
        <v>24</v>
      </c>
      <c r="H2216" s="15">
        <v>0.34736789000000001</v>
      </c>
      <c r="I2216" s="15">
        <v>0.28514202</v>
      </c>
      <c r="J2216" s="15">
        <f t="shared" si="137"/>
        <v>0.34736789000000001</v>
      </c>
      <c r="K2216" s="15">
        <f t="shared" si="138"/>
        <v>3.6199095022624434E-4</v>
      </c>
      <c r="L2216" s="15">
        <f t="shared" si="139"/>
        <v>1.2574403257918553E-4</v>
      </c>
    </row>
    <row r="2217" spans="2:12" ht="15" customHeight="1">
      <c r="B2217" s="13" t="s">
        <v>100</v>
      </c>
      <c r="C2217" s="13" t="s">
        <v>32</v>
      </c>
      <c r="D2217" s="13" t="s">
        <v>48</v>
      </c>
      <c r="E2217" s="26" t="s">
        <v>48</v>
      </c>
      <c r="F2217" s="26">
        <f t="shared" si="136"/>
        <v>4</v>
      </c>
      <c r="G2217" s="13">
        <v>24</v>
      </c>
      <c r="H2217" s="15">
        <v>0.18392771999999999</v>
      </c>
      <c r="I2217" s="15">
        <v>0.29935389000000001</v>
      </c>
      <c r="J2217" s="15">
        <f t="shared" si="137"/>
        <v>0.29935389000000001</v>
      </c>
      <c r="K2217" s="15">
        <f t="shared" si="138"/>
        <v>3.6199095022624434E-4</v>
      </c>
      <c r="L2217" s="15">
        <f t="shared" si="139"/>
        <v>1.0836339909502262E-4</v>
      </c>
    </row>
    <row r="2218" spans="2:12" ht="15" customHeight="1">
      <c r="B2218" s="13" t="s">
        <v>100</v>
      </c>
      <c r="C2218" s="13" t="s">
        <v>33</v>
      </c>
      <c r="D2218" s="13" t="s">
        <v>2</v>
      </c>
      <c r="E2218" s="26" t="s">
        <v>2</v>
      </c>
      <c r="F2218" s="26">
        <f t="shared" si="136"/>
        <v>1</v>
      </c>
      <c r="G2218" s="13">
        <v>24</v>
      </c>
      <c r="H2218" s="15">
        <v>7.9372349999999994E-2</v>
      </c>
      <c r="I2218" s="15">
        <v>-0.15091187</v>
      </c>
      <c r="J2218" s="15">
        <f t="shared" si="137"/>
        <v>7.9372349999999994E-2</v>
      </c>
      <c r="K2218" s="15">
        <f t="shared" si="138"/>
        <v>3.6199095022624434E-4</v>
      </c>
      <c r="L2218" s="15">
        <f t="shared" si="139"/>
        <v>2.8732072398190042E-5</v>
      </c>
    </row>
    <row r="2219" spans="2:12" ht="15" customHeight="1">
      <c r="B2219" s="13" t="s">
        <v>100</v>
      </c>
      <c r="C2219" s="13" t="s">
        <v>34</v>
      </c>
      <c r="D2219" s="13" t="s">
        <v>2</v>
      </c>
      <c r="E2219" s="26" t="s">
        <v>2</v>
      </c>
      <c r="F2219" s="26">
        <f t="shared" si="136"/>
        <v>1</v>
      </c>
      <c r="G2219" s="13">
        <v>24</v>
      </c>
      <c r="H2219" s="15">
        <v>6.5738469999999993E-2</v>
      </c>
      <c r="I2219" s="15">
        <v>-0.16560643</v>
      </c>
      <c r="J2219" s="15">
        <f t="shared" si="137"/>
        <v>6.5738469999999993E-2</v>
      </c>
      <c r="K2219" s="15">
        <f t="shared" si="138"/>
        <v>3.6199095022624434E-4</v>
      </c>
      <c r="L2219" s="15">
        <f t="shared" si="139"/>
        <v>2.3796731221719453E-5</v>
      </c>
    </row>
    <row r="2220" spans="2:12" ht="15" customHeight="1">
      <c r="B2220" s="13" t="s">
        <v>100</v>
      </c>
      <c r="C2220" s="13" t="s">
        <v>35</v>
      </c>
      <c r="D2220" s="13" t="s">
        <v>2</v>
      </c>
      <c r="E2220" s="26" t="s">
        <v>2</v>
      </c>
      <c r="F2220" s="26">
        <f t="shared" si="136"/>
        <v>1</v>
      </c>
      <c r="G2220" s="13">
        <v>24</v>
      </c>
      <c r="H2220" s="15">
        <v>-0.34158003999999997</v>
      </c>
      <c r="I2220" s="15">
        <v>-0.57707262999999998</v>
      </c>
      <c r="J2220" s="15">
        <f t="shared" si="137"/>
        <v>-0.34158003999999997</v>
      </c>
      <c r="K2220" s="15">
        <f t="shared" si="138"/>
        <v>3.6199095022624434E-4</v>
      </c>
      <c r="L2220" s="15">
        <f t="shared" si="139"/>
        <v>-1.2364888325791854E-4</v>
      </c>
    </row>
    <row r="2221" spans="2:12" ht="15" customHeight="1">
      <c r="B2221" s="13" t="s">
        <v>100</v>
      </c>
      <c r="C2221" s="13" t="s">
        <v>36</v>
      </c>
      <c r="D2221" s="13" t="s">
        <v>2</v>
      </c>
      <c r="E2221" s="26" t="s">
        <v>2</v>
      </c>
      <c r="F2221" s="26">
        <f t="shared" si="136"/>
        <v>1</v>
      </c>
      <c r="G2221" s="13">
        <v>24</v>
      </c>
      <c r="H2221" s="15">
        <v>-0.42110339000000002</v>
      </c>
      <c r="I2221" s="15">
        <v>-1.5621613599999999</v>
      </c>
      <c r="J2221" s="15">
        <f t="shared" si="137"/>
        <v>-0.42110339000000002</v>
      </c>
      <c r="K2221" s="15">
        <f t="shared" si="138"/>
        <v>3.6199095022624434E-4</v>
      </c>
      <c r="L2221" s="15">
        <f t="shared" si="139"/>
        <v>-1.5243561628959276E-4</v>
      </c>
    </row>
    <row r="2222" spans="2:12" ht="15" customHeight="1">
      <c r="B2222" s="13" t="s">
        <v>100</v>
      </c>
      <c r="C2222" s="13" t="s">
        <v>37</v>
      </c>
      <c r="D2222" s="13" t="s">
        <v>2</v>
      </c>
      <c r="E2222" s="26" t="s">
        <v>2</v>
      </c>
      <c r="F2222" s="26">
        <f t="shared" si="136"/>
        <v>1</v>
      </c>
      <c r="G2222" s="13">
        <v>24</v>
      </c>
      <c r="H2222" s="15">
        <v>-0.38676179999999999</v>
      </c>
      <c r="I2222" s="15">
        <v>-1.52450106</v>
      </c>
      <c r="J2222" s="15">
        <f t="shared" si="137"/>
        <v>-0.38676179999999999</v>
      </c>
      <c r="K2222" s="15">
        <f t="shared" si="138"/>
        <v>3.6199095022624434E-4</v>
      </c>
      <c r="L2222" s="15">
        <f t="shared" si="139"/>
        <v>-1.4000427149321267E-4</v>
      </c>
    </row>
    <row r="2223" spans="2:12" ht="15" customHeight="1">
      <c r="B2223" s="13" t="s">
        <v>100</v>
      </c>
      <c r="C2223" s="13" t="s">
        <v>38</v>
      </c>
      <c r="D2223" s="13" t="s">
        <v>2</v>
      </c>
      <c r="E2223" s="26" t="s">
        <v>2</v>
      </c>
      <c r="F2223" s="26">
        <f t="shared" si="136"/>
        <v>1</v>
      </c>
      <c r="G2223" s="13">
        <v>24</v>
      </c>
      <c r="H2223" s="15">
        <v>-0.39039868</v>
      </c>
      <c r="I2223" s="15">
        <v>-1.52661636</v>
      </c>
      <c r="J2223" s="15">
        <f t="shared" si="137"/>
        <v>-0.39039868</v>
      </c>
      <c r="K2223" s="15">
        <f t="shared" si="138"/>
        <v>3.6199095022624434E-4</v>
      </c>
      <c r="L2223" s="15">
        <f t="shared" si="139"/>
        <v>-1.413207891402715E-4</v>
      </c>
    </row>
    <row r="2224" spans="2:12" ht="15" customHeight="1">
      <c r="B2224" s="13" t="s">
        <v>101</v>
      </c>
      <c r="C2224" s="13" t="s">
        <v>53</v>
      </c>
      <c r="D2224" s="13" t="s">
        <v>48</v>
      </c>
      <c r="E2224" s="26" t="s">
        <v>48</v>
      </c>
      <c r="F2224" s="26">
        <f t="shared" si="136"/>
        <v>4</v>
      </c>
      <c r="G2224" s="13">
        <v>12</v>
      </c>
      <c r="H2224" s="15">
        <v>0.51622325000000002</v>
      </c>
      <c r="I2224" s="15">
        <v>0.54033814999999996</v>
      </c>
      <c r="J2224" s="15">
        <f t="shared" si="137"/>
        <v>0.54033814999999996</v>
      </c>
      <c r="K2224" s="15">
        <f t="shared" si="138"/>
        <v>1.8099547511312217E-4</v>
      </c>
      <c r="L2224" s="15">
        <f t="shared" si="139"/>
        <v>9.7798760180995464E-5</v>
      </c>
    </row>
    <row r="2225" spans="2:12" ht="15" customHeight="1">
      <c r="B2225" s="13" t="s">
        <v>101</v>
      </c>
      <c r="C2225" s="13" t="s">
        <v>1</v>
      </c>
      <c r="D2225" s="13" t="s">
        <v>48</v>
      </c>
      <c r="E2225" s="26" t="s">
        <v>48</v>
      </c>
      <c r="F2225" s="26">
        <f t="shared" si="136"/>
        <v>4</v>
      </c>
      <c r="G2225" s="13">
        <v>12</v>
      </c>
      <c r="H2225" s="15">
        <v>0.49190213999999999</v>
      </c>
      <c r="I2225" s="15">
        <v>0.50137259999999995</v>
      </c>
      <c r="J2225" s="15">
        <f t="shared" si="137"/>
        <v>0.50137259999999995</v>
      </c>
      <c r="K2225" s="15">
        <f t="shared" si="138"/>
        <v>1.8099547511312217E-4</v>
      </c>
      <c r="L2225" s="15">
        <f t="shared" si="139"/>
        <v>9.0746171945701345E-5</v>
      </c>
    </row>
    <row r="2226" spans="2:12" ht="15" customHeight="1">
      <c r="B2226" s="13" t="s">
        <v>101</v>
      </c>
      <c r="C2226" s="13" t="s">
        <v>3</v>
      </c>
      <c r="D2226" s="13" t="s">
        <v>2</v>
      </c>
      <c r="E2226" s="26" t="s">
        <v>48</v>
      </c>
      <c r="F2226" s="26">
        <f t="shared" si="136"/>
        <v>2</v>
      </c>
      <c r="G2226" s="13">
        <v>12</v>
      </c>
      <c r="H2226" s="15">
        <v>0.44685501999999999</v>
      </c>
      <c r="I2226" s="15">
        <v>0.43249205000000002</v>
      </c>
      <c r="J2226" s="15">
        <f t="shared" si="137"/>
        <v>0.44685501999999999</v>
      </c>
      <c r="K2226" s="15">
        <f t="shared" si="138"/>
        <v>1.8099547511312217E-4</v>
      </c>
      <c r="L2226" s="15">
        <f t="shared" si="139"/>
        <v>8.0878736651583707E-5</v>
      </c>
    </row>
    <row r="2227" spans="2:12" ht="15" customHeight="1">
      <c r="B2227" s="13" t="s">
        <v>101</v>
      </c>
      <c r="C2227" s="13" t="s">
        <v>4</v>
      </c>
      <c r="D2227" s="13" t="s">
        <v>2</v>
      </c>
      <c r="E2227" s="26" t="s">
        <v>48</v>
      </c>
      <c r="F2227" s="26">
        <f t="shared" si="136"/>
        <v>2</v>
      </c>
      <c r="G2227" s="13">
        <v>12</v>
      </c>
      <c r="H2227" s="15">
        <v>0.40652307999999998</v>
      </c>
      <c r="I2227" s="15">
        <v>0.37635608999999998</v>
      </c>
      <c r="J2227" s="15">
        <f t="shared" si="137"/>
        <v>0.40652307999999998</v>
      </c>
      <c r="K2227" s="15">
        <f t="shared" si="138"/>
        <v>1.8099547511312217E-4</v>
      </c>
      <c r="L2227" s="15">
        <f t="shared" si="139"/>
        <v>7.3578838009049773E-5</v>
      </c>
    </row>
    <row r="2228" spans="2:12" ht="15" customHeight="1">
      <c r="B2228" s="13" t="s">
        <v>101</v>
      </c>
      <c r="C2228" s="13" t="s">
        <v>5</v>
      </c>
      <c r="D2228" s="13" t="s">
        <v>2</v>
      </c>
      <c r="E2228" s="26" t="s">
        <v>48</v>
      </c>
      <c r="F2228" s="26">
        <f t="shared" si="136"/>
        <v>2</v>
      </c>
      <c r="G2228" s="13">
        <v>12</v>
      </c>
      <c r="H2228" s="15">
        <v>0.40268875999999998</v>
      </c>
      <c r="I2228" s="15">
        <v>0.38346240999999998</v>
      </c>
      <c r="J2228" s="15">
        <f t="shared" si="137"/>
        <v>0.40268875999999998</v>
      </c>
      <c r="K2228" s="15">
        <f t="shared" si="138"/>
        <v>1.8099547511312217E-4</v>
      </c>
      <c r="L2228" s="15">
        <f t="shared" si="139"/>
        <v>7.2884843438914023E-5</v>
      </c>
    </row>
    <row r="2229" spans="2:12" ht="15" customHeight="1">
      <c r="B2229" s="13" t="s">
        <v>101</v>
      </c>
      <c r="C2229" s="13" t="s">
        <v>6</v>
      </c>
      <c r="D2229" s="13" t="s">
        <v>2</v>
      </c>
      <c r="E2229" s="26" t="s">
        <v>48</v>
      </c>
      <c r="F2229" s="26">
        <f t="shared" si="136"/>
        <v>2</v>
      </c>
      <c r="G2229" s="13">
        <v>12</v>
      </c>
      <c r="H2229" s="15">
        <v>0.40927833000000002</v>
      </c>
      <c r="I2229" s="15">
        <v>0.40415756000000003</v>
      </c>
      <c r="J2229" s="15">
        <f t="shared" si="137"/>
        <v>0.40927833000000002</v>
      </c>
      <c r="K2229" s="15">
        <f t="shared" si="138"/>
        <v>1.8099547511312217E-4</v>
      </c>
      <c r="L2229" s="15">
        <f t="shared" si="139"/>
        <v>7.4077525791855207E-5</v>
      </c>
    </row>
    <row r="2230" spans="2:12" ht="15" customHeight="1">
      <c r="B2230" s="13" t="s">
        <v>101</v>
      </c>
      <c r="C2230" s="13" t="s">
        <v>8</v>
      </c>
      <c r="D2230" s="13" t="s">
        <v>2</v>
      </c>
      <c r="E2230" s="26" t="s">
        <v>2</v>
      </c>
      <c r="F2230" s="26">
        <f t="shared" si="136"/>
        <v>1</v>
      </c>
      <c r="G2230" s="13">
        <v>12</v>
      </c>
      <c r="H2230" s="15">
        <v>0.13057187000000001</v>
      </c>
      <c r="I2230" s="15">
        <v>-7.5440660000000007E-2</v>
      </c>
      <c r="J2230" s="15">
        <f t="shared" si="137"/>
        <v>0.13057187000000001</v>
      </c>
      <c r="K2230" s="15">
        <f t="shared" si="138"/>
        <v>1.8099547511312217E-4</v>
      </c>
      <c r="L2230" s="15">
        <f t="shared" si="139"/>
        <v>2.3632917647058824E-5</v>
      </c>
    </row>
    <row r="2231" spans="2:12" ht="15" customHeight="1">
      <c r="B2231" s="13" t="s">
        <v>101</v>
      </c>
      <c r="C2231" s="13" t="s">
        <v>9</v>
      </c>
      <c r="D2231" s="13" t="s">
        <v>2</v>
      </c>
      <c r="E2231" s="26" t="s">
        <v>2</v>
      </c>
      <c r="F2231" s="26">
        <f t="shared" si="136"/>
        <v>1</v>
      </c>
      <c r="G2231" s="13">
        <v>12</v>
      </c>
      <c r="H2231" s="15">
        <v>0.11506679</v>
      </c>
      <c r="I2231" s="15">
        <v>-9.2410350000000002E-2</v>
      </c>
      <c r="J2231" s="15">
        <f t="shared" si="137"/>
        <v>0.11506679</v>
      </c>
      <c r="K2231" s="15">
        <f t="shared" si="138"/>
        <v>1.8099547511312217E-4</v>
      </c>
      <c r="L2231" s="15">
        <f t="shared" si="139"/>
        <v>2.0826568325791854E-5</v>
      </c>
    </row>
    <row r="2232" spans="2:12" ht="15" customHeight="1">
      <c r="B2232" s="13" t="s">
        <v>101</v>
      </c>
      <c r="C2232" s="13" t="s">
        <v>10</v>
      </c>
      <c r="D2232" s="13" t="s">
        <v>2</v>
      </c>
      <c r="E2232" s="26" t="s">
        <v>2</v>
      </c>
      <c r="F2232" s="26">
        <f t="shared" si="136"/>
        <v>1</v>
      </c>
      <c r="G2232" s="13">
        <v>12</v>
      </c>
      <c r="H2232" s="15">
        <v>0.13889056</v>
      </c>
      <c r="I2232" s="15">
        <v>-5.9729119999999997E-2</v>
      </c>
      <c r="J2232" s="15">
        <f t="shared" si="137"/>
        <v>0.13889056</v>
      </c>
      <c r="K2232" s="15">
        <f t="shared" si="138"/>
        <v>1.8099547511312217E-4</v>
      </c>
      <c r="L2232" s="15">
        <f t="shared" si="139"/>
        <v>2.5138562895927602E-5</v>
      </c>
    </row>
    <row r="2233" spans="2:12" ht="15" customHeight="1">
      <c r="B2233" s="13" t="s">
        <v>101</v>
      </c>
      <c r="C2233" s="13" t="s">
        <v>11</v>
      </c>
      <c r="D2233" s="13" t="s">
        <v>2</v>
      </c>
      <c r="E2233" s="26" t="s">
        <v>2</v>
      </c>
      <c r="F2233" s="26">
        <f t="shared" si="136"/>
        <v>1</v>
      </c>
      <c r="G2233" s="13">
        <v>12</v>
      </c>
      <c r="H2233" s="15">
        <v>-0.35842042000000002</v>
      </c>
      <c r="I2233" s="15">
        <v>-0.60805922999999995</v>
      </c>
      <c r="J2233" s="15">
        <f t="shared" si="137"/>
        <v>-0.35842042000000002</v>
      </c>
      <c r="K2233" s="15">
        <f t="shared" si="138"/>
        <v>1.8099547511312217E-4</v>
      </c>
      <c r="L2233" s="15">
        <f t="shared" si="139"/>
        <v>-6.4872474208144796E-5</v>
      </c>
    </row>
    <row r="2234" spans="2:12" ht="15" customHeight="1">
      <c r="B2234" s="13" t="s">
        <v>101</v>
      </c>
      <c r="C2234" s="13" t="s">
        <v>12</v>
      </c>
      <c r="D2234" s="13" t="s">
        <v>2</v>
      </c>
      <c r="E2234" s="26" t="s">
        <v>2</v>
      </c>
      <c r="F2234" s="26">
        <f t="shared" si="136"/>
        <v>1</v>
      </c>
      <c r="G2234" s="13">
        <v>12</v>
      </c>
      <c r="H2234" s="15">
        <v>-0.41524386000000002</v>
      </c>
      <c r="I2234" s="15">
        <v>-1.6127342</v>
      </c>
      <c r="J2234" s="15">
        <f t="shared" si="137"/>
        <v>-0.41524386000000002</v>
      </c>
      <c r="K2234" s="15">
        <f t="shared" si="138"/>
        <v>1.8099547511312217E-4</v>
      </c>
      <c r="L2234" s="15">
        <f t="shared" si="139"/>
        <v>-7.5157259728506794E-5</v>
      </c>
    </row>
    <row r="2235" spans="2:12" ht="15" customHeight="1">
      <c r="B2235" s="13" t="s">
        <v>101</v>
      </c>
      <c r="C2235" s="13" t="s">
        <v>13</v>
      </c>
      <c r="D2235" s="13" t="s">
        <v>2</v>
      </c>
      <c r="E2235" s="26" t="s">
        <v>2</v>
      </c>
      <c r="F2235" s="26">
        <f t="shared" si="136"/>
        <v>1</v>
      </c>
      <c r="G2235" s="13">
        <v>12</v>
      </c>
      <c r="H2235" s="15">
        <v>-0.42850440000000001</v>
      </c>
      <c r="I2235" s="15">
        <v>-1.62430882</v>
      </c>
      <c r="J2235" s="15">
        <f t="shared" si="137"/>
        <v>-0.42850440000000001</v>
      </c>
      <c r="K2235" s="15">
        <f t="shared" si="138"/>
        <v>1.8099547511312217E-4</v>
      </c>
      <c r="L2235" s="15">
        <f t="shared" si="139"/>
        <v>-7.7557357466063345E-5</v>
      </c>
    </row>
    <row r="2236" spans="2:12" ht="15" customHeight="1">
      <c r="B2236" s="13" t="s">
        <v>101</v>
      </c>
      <c r="C2236" s="13" t="s">
        <v>14</v>
      </c>
      <c r="D2236" s="13" t="s">
        <v>48</v>
      </c>
      <c r="E2236" s="26" t="s">
        <v>48</v>
      </c>
      <c r="F2236" s="26">
        <f t="shared" si="136"/>
        <v>4</v>
      </c>
      <c r="G2236" s="13">
        <v>12</v>
      </c>
      <c r="H2236" s="15">
        <v>0.51654895000000001</v>
      </c>
      <c r="I2236" s="15">
        <v>0.54014251000000002</v>
      </c>
      <c r="J2236" s="15">
        <f t="shared" si="137"/>
        <v>0.54014251000000002</v>
      </c>
      <c r="K2236" s="15">
        <f t="shared" si="138"/>
        <v>1.8099547511312217E-4</v>
      </c>
      <c r="L2236" s="15">
        <f t="shared" si="139"/>
        <v>9.7763350226244346E-5</v>
      </c>
    </row>
    <row r="2237" spans="2:12" ht="15" customHeight="1">
      <c r="B2237" s="13" t="s">
        <v>101</v>
      </c>
      <c r="C2237" s="13" t="s">
        <v>40</v>
      </c>
      <c r="D2237" s="13" t="s">
        <v>48</v>
      </c>
      <c r="E2237" s="26" t="s">
        <v>48</v>
      </c>
      <c r="F2237" s="26">
        <f t="shared" si="136"/>
        <v>4</v>
      </c>
      <c r="G2237" s="13">
        <v>12</v>
      </c>
      <c r="H2237" s="15">
        <v>0.49219534999999998</v>
      </c>
      <c r="I2237" s="15">
        <v>0.50105840999999995</v>
      </c>
      <c r="J2237" s="15">
        <f t="shared" si="137"/>
        <v>0.50105840999999995</v>
      </c>
      <c r="K2237" s="15">
        <f t="shared" si="138"/>
        <v>1.8099547511312217E-4</v>
      </c>
      <c r="L2237" s="15">
        <f t="shared" si="139"/>
        <v>9.068930497737556E-5</v>
      </c>
    </row>
    <row r="2238" spans="2:12" ht="15" customHeight="1">
      <c r="B2238" s="13" t="s">
        <v>101</v>
      </c>
      <c r="C2238" s="13" t="s">
        <v>15</v>
      </c>
      <c r="D2238" s="13" t="s">
        <v>2</v>
      </c>
      <c r="E2238" s="26" t="s">
        <v>48</v>
      </c>
      <c r="F2238" s="26">
        <f t="shared" si="136"/>
        <v>2</v>
      </c>
      <c r="G2238" s="13">
        <v>12</v>
      </c>
      <c r="H2238" s="15">
        <v>0.44856625</v>
      </c>
      <c r="I2238" s="15">
        <v>0.43377109000000003</v>
      </c>
      <c r="J2238" s="15">
        <f t="shared" si="137"/>
        <v>0.44856625</v>
      </c>
      <c r="K2238" s="15">
        <f t="shared" si="138"/>
        <v>1.8099547511312217E-4</v>
      </c>
      <c r="L2238" s="15">
        <f t="shared" si="139"/>
        <v>8.1188461538461538E-5</v>
      </c>
    </row>
    <row r="2239" spans="2:12" ht="15" customHeight="1">
      <c r="B2239" s="13" t="s">
        <v>101</v>
      </c>
      <c r="C2239" s="13" t="s">
        <v>16</v>
      </c>
      <c r="D2239" s="13" t="s">
        <v>2</v>
      </c>
      <c r="E2239" s="26" t="s">
        <v>48</v>
      </c>
      <c r="F2239" s="26">
        <f t="shared" si="136"/>
        <v>2</v>
      </c>
      <c r="G2239" s="13">
        <v>12</v>
      </c>
      <c r="H2239" s="15">
        <v>0.40975265999999999</v>
      </c>
      <c r="I2239" s="15">
        <v>0.37927459000000002</v>
      </c>
      <c r="J2239" s="15">
        <f t="shared" si="137"/>
        <v>0.40975265999999999</v>
      </c>
      <c r="K2239" s="15">
        <f t="shared" si="138"/>
        <v>1.8099547511312217E-4</v>
      </c>
      <c r="L2239" s="15">
        <f t="shared" si="139"/>
        <v>7.4163377375565612E-5</v>
      </c>
    </row>
    <row r="2240" spans="2:12" ht="15" customHeight="1">
      <c r="B2240" s="13" t="s">
        <v>101</v>
      </c>
      <c r="C2240" s="13" t="s">
        <v>17</v>
      </c>
      <c r="D2240" s="13" t="s">
        <v>2</v>
      </c>
      <c r="E2240" s="26" t="s">
        <v>48</v>
      </c>
      <c r="F2240" s="26">
        <f t="shared" si="136"/>
        <v>2</v>
      </c>
      <c r="G2240" s="13">
        <v>12</v>
      </c>
      <c r="H2240" s="15">
        <v>0.40741993999999998</v>
      </c>
      <c r="I2240" s="15">
        <v>0.38802033000000002</v>
      </c>
      <c r="J2240" s="15">
        <f t="shared" si="137"/>
        <v>0.40741993999999998</v>
      </c>
      <c r="K2240" s="15">
        <f t="shared" si="138"/>
        <v>1.8099547511312217E-4</v>
      </c>
      <c r="L2240" s="15">
        <f t="shared" si="139"/>
        <v>7.3741165610859727E-5</v>
      </c>
    </row>
    <row r="2241" spans="2:12" ht="15" customHeight="1">
      <c r="B2241" s="13" t="s">
        <v>101</v>
      </c>
      <c r="C2241" s="13" t="s">
        <v>18</v>
      </c>
      <c r="D2241" s="13" t="s">
        <v>2</v>
      </c>
      <c r="E2241" s="26" t="s">
        <v>48</v>
      </c>
      <c r="F2241" s="26">
        <f t="shared" si="136"/>
        <v>2</v>
      </c>
      <c r="G2241" s="13">
        <v>12</v>
      </c>
      <c r="H2241" s="15">
        <v>0.41526655000000001</v>
      </c>
      <c r="I2241" s="15">
        <v>0.41006672</v>
      </c>
      <c r="J2241" s="15">
        <f t="shared" si="137"/>
        <v>0.41526655000000001</v>
      </c>
      <c r="K2241" s="15">
        <f t="shared" si="138"/>
        <v>1.8099547511312217E-4</v>
      </c>
      <c r="L2241" s="15">
        <f t="shared" si="139"/>
        <v>7.5161366515837111E-5</v>
      </c>
    </row>
    <row r="2242" spans="2:12" ht="15" customHeight="1">
      <c r="B2242" s="13" t="s">
        <v>101</v>
      </c>
      <c r="C2242" s="13" t="s">
        <v>19</v>
      </c>
      <c r="D2242" s="13" t="s">
        <v>48</v>
      </c>
      <c r="E2242" s="26" t="s">
        <v>48</v>
      </c>
      <c r="F2242" s="26">
        <f t="shared" si="136"/>
        <v>4</v>
      </c>
      <c r="G2242" s="13">
        <v>12</v>
      </c>
      <c r="H2242" s="15">
        <v>0.37230352999999999</v>
      </c>
      <c r="I2242" s="15">
        <v>0.59726796999999998</v>
      </c>
      <c r="J2242" s="15">
        <f t="shared" si="137"/>
        <v>0.59726796999999998</v>
      </c>
      <c r="K2242" s="15">
        <f t="shared" si="138"/>
        <v>1.8099547511312217E-4</v>
      </c>
      <c r="L2242" s="15">
        <f t="shared" si="139"/>
        <v>1.0810279999999999E-4</v>
      </c>
    </row>
    <row r="2243" spans="2:12" ht="15" customHeight="1">
      <c r="B2243" s="13" t="s">
        <v>101</v>
      </c>
      <c r="C2243" s="13" t="s">
        <v>20</v>
      </c>
      <c r="D2243" s="13" t="s">
        <v>2</v>
      </c>
      <c r="E2243" s="26" t="s">
        <v>2</v>
      </c>
      <c r="F2243" s="26">
        <f t="shared" si="136"/>
        <v>1</v>
      </c>
      <c r="G2243" s="13">
        <v>12</v>
      </c>
      <c r="H2243" s="15">
        <v>0.12047439</v>
      </c>
      <c r="I2243" s="15">
        <v>-6.7962019999999998E-2</v>
      </c>
      <c r="J2243" s="15">
        <f t="shared" si="137"/>
        <v>0.12047439</v>
      </c>
      <c r="K2243" s="15">
        <f t="shared" si="138"/>
        <v>1.8099547511312217E-4</v>
      </c>
      <c r="L2243" s="15">
        <f t="shared" si="139"/>
        <v>2.1805319457013575E-5</v>
      </c>
    </row>
    <row r="2244" spans="2:12" ht="15" customHeight="1">
      <c r="B2244" s="13" t="s">
        <v>101</v>
      </c>
      <c r="C2244" s="13" t="s">
        <v>21</v>
      </c>
      <c r="D2244" s="13" t="s">
        <v>2</v>
      </c>
      <c r="E2244" s="26" t="s">
        <v>2</v>
      </c>
      <c r="F2244" s="26">
        <f t="shared" si="136"/>
        <v>1</v>
      </c>
      <c r="G2244" s="13">
        <v>12</v>
      </c>
      <c r="H2244" s="15">
        <v>9.1023160000000006E-2</v>
      </c>
      <c r="I2244" s="15">
        <v>-9.9179059999999999E-2</v>
      </c>
      <c r="J2244" s="15">
        <f t="shared" si="137"/>
        <v>9.1023160000000006E-2</v>
      </c>
      <c r="K2244" s="15">
        <f t="shared" si="138"/>
        <v>1.8099547511312217E-4</v>
      </c>
      <c r="L2244" s="15">
        <f t="shared" si="139"/>
        <v>1.6474780090497738E-5</v>
      </c>
    </row>
    <row r="2245" spans="2:12" ht="15" customHeight="1">
      <c r="B2245" s="13" t="s">
        <v>101</v>
      </c>
      <c r="C2245" s="13" t="s">
        <v>22</v>
      </c>
      <c r="D2245" s="13" t="s">
        <v>2</v>
      </c>
      <c r="E2245" s="26" t="s">
        <v>2</v>
      </c>
      <c r="F2245" s="26">
        <f t="shared" ref="F2245:F2308" si="140">IF(AND(D2245="Check",E2245="Check"),1, IF(AND(D2245="Check",E2245="Raise"),2, IF(AND(D2245="Raise",E2245="Check"),3, IF(AND(D2245="Raise",E2245="Raise"),4,"Error"))))</f>
        <v>1</v>
      </c>
      <c r="G2245" s="13">
        <v>12</v>
      </c>
      <c r="H2245" s="15">
        <v>0.11335737999999999</v>
      </c>
      <c r="I2245" s="15">
        <v>-6.8320130000000007E-2</v>
      </c>
      <c r="J2245" s="15">
        <f t="shared" ref="J2245:J2308" si="141">MAX(H2245:I2245)</f>
        <v>0.11335737999999999</v>
      </c>
      <c r="K2245" s="15">
        <f t="shared" ref="K2245:K2308" si="142">G2245/SUM(G$4:G$5086)</f>
        <v>1.8099547511312217E-4</v>
      </c>
      <c r="L2245" s="15">
        <f t="shared" ref="L2245:L2308" si="143">K2245*J2245</f>
        <v>2.051717285067873E-5</v>
      </c>
    </row>
    <row r="2246" spans="2:12" ht="15" customHeight="1">
      <c r="B2246" s="13" t="s">
        <v>101</v>
      </c>
      <c r="C2246" s="13" t="s">
        <v>24</v>
      </c>
      <c r="D2246" s="13" t="s">
        <v>2</v>
      </c>
      <c r="E2246" s="26" t="s">
        <v>2</v>
      </c>
      <c r="F2246" s="26">
        <f t="shared" si="140"/>
        <v>1</v>
      </c>
      <c r="G2246" s="13">
        <v>12</v>
      </c>
      <c r="H2246" s="15">
        <v>-0.43704826000000002</v>
      </c>
      <c r="I2246" s="15">
        <v>-1.63689163</v>
      </c>
      <c r="J2246" s="15">
        <f t="shared" si="141"/>
        <v>-0.43704826000000002</v>
      </c>
      <c r="K2246" s="15">
        <f t="shared" si="142"/>
        <v>1.8099547511312217E-4</v>
      </c>
      <c r="L2246" s="15">
        <f t="shared" si="143"/>
        <v>-7.9103757466063347E-5</v>
      </c>
    </row>
    <row r="2247" spans="2:12" ht="15" customHeight="1">
      <c r="B2247" s="13" t="s">
        <v>101</v>
      </c>
      <c r="C2247" s="13" t="s">
        <v>25</v>
      </c>
      <c r="D2247" s="13" t="s">
        <v>2</v>
      </c>
      <c r="E2247" s="26" t="s">
        <v>2</v>
      </c>
      <c r="F2247" s="26">
        <f t="shared" si="140"/>
        <v>1</v>
      </c>
      <c r="G2247" s="13">
        <v>12</v>
      </c>
      <c r="H2247" s="15">
        <v>-0.43868077999999999</v>
      </c>
      <c r="I2247" s="15">
        <v>-1.6366269200000001</v>
      </c>
      <c r="J2247" s="15">
        <f t="shared" si="141"/>
        <v>-0.43868077999999999</v>
      </c>
      <c r="K2247" s="15">
        <f t="shared" si="142"/>
        <v>1.8099547511312217E-4</v>
      </c>
      <c r="L2247" s="15">
        <f t="shared" si="143"/>
        <v>-7.9399236199095022E-5</v>
      </c>
    </row>
    <row r="2248" spans="2:12" ht="15" customHeight="1">
      <c r="B2248" s="13" t="s">
        <v>101</v>
      </c>
      <c r="C2248" s="13" t="s">
        <v>26</v>
      </c>
      <c r="D2248" s="13" t="s">
        <v>2</v>
      </c>
      <c r="E2248" s="26" t="s">
        <v>48</v>
      </c>
      <c r="F2248" s="26">
        <f t="shared" si="140"/>
        <v>2</v>
      </c>
      <c r="G2248" s="13">
        <v>24</v>
      </c>
      <c r="H2248" s="15">
        <v>0.49073265999999999</v>
      </c>
      <c r="I2248" s="15">
        <v>0.48987596999999999</v>
      </c>
      <c r="J2248" s="15">
        <f t="shared" si="141"/>
        <v>0.49073265999999999</v>
      </c>
      <c r="K2248" s="15">
        <f t="shared" si="142"/>
        <v>3.6199095022624434E-4</v>
      </c>
      <c r="L2248" s="15">
        <f t="shared" si="143"/>
        <v>1.7764078190045249E-4</v>
      </c>
    </row>
    <row r="2249" spans="2:12" ht="15" customHeight="1">
      <c r="B2249" s="13" t="s">
        <v>101</v>
      </c>
      <c r="C2249" s="13" t="s">
        <v>27</v>
      </c>
      <c r="D2249" s="13" t="s">
        <v>2</v>
      </c>
      <c r="E2249" s="26" t="s">
        <v>48</v>
      </c>
      <c r="F2249" s="26">
        <f t="shared" si="140"/>
        <v>2</v>
      </c>
      <c r="G2249" s="13">
        <v>24</v>
      </c>
      <c r="H2249" s="15">
        <v>0.46745790999999998</v>
      </c>
      <c r="I2249" s="15">
        <v>0.45185331000000001</v>
      </c>
      <c r="J2249" s="15">
        <f t="shared" si="141"/>
        <v>0.46745790999999998</v>
      </c>
      <c r="K2249" s="15">
        <f t="shared" si="142"/>
        <v>3.6199095022624434E-4</v>
      </c>
      <c r="L2249" s="15">
        <f t="shared" si="143"/>
        <v>1.692155330316742E-4</v>
      </c>
    </row>
    <row r="2250" spans="2:12" ht="15" customHeight="1">
      <c r="B2250" s="13" t="s">
        <v>101</v>
      </c>
      <c r="C2250" s="13" t="s">
        <v>28</v>
      </c>
      <c r="D2250" s="13" t="s">
        <v>2</v>
      </c>
      <c r="E2250" s="26" t="s">
        <v>48</v>
      </c>
      <c r="F2250" s="26">
        <f t="shared" si="140"/>
        <v>2</v>
      </c>
      <c r="G2250" s="13">
        <v>24</v>
      </c>
      <c r="H2250" s="15">
        <v>0.42472251</v>
      </c>
      <c r="I2250" s="15">
        <v>0.38567511999999998</v>
      </c>
      <c r="J2250" s="15">
        <f t="shared" si="141"/>
        <v>0.42472251</v>
      </c>
      <c r="K2250" s="15">
        <f t="shared" si="142"/>
        <v>3.6199095022624434E-4</v>
      </c>
      <c r="L2250" s="15">
        <f t="shared" si="143"/>
        <v>1.5374570497737557E-4</v>
      </c>
    </row>
    <row r="2251" spans="2:12" ht="15" customHeight="1">
      <c r="B2251" s="13" t="s">
        <v>101</v>
      </c>
      <c r="C2251" s="13" t="s">
        <v>29</v>
      </c>
      <c r="D2251" s="13" t="s">
        <v>2</v>
      </c>
      <c r="E2251" s="26" t="s">
        <v>48</v>
      </c>
      <c r="F2251" s="26">
        <f t="shared" si="140"/>
        <v>2</v>
      </c>
      <c r="G2251" s="13">
        <v>24</v>
      </c>
      <c r="H2251" s="15">
        <v>0.38669994000000002</v>
      </c>
      <c r="I2251" s="15">
        <v>0.33191356999999999</v>
      </c>
      <c r="J2251" s="15">
        <f t="shared" si="141"/>
        <v>0.38669994000000002</v>
      </c>
      <c r="K2251" s="15">
        <f t="shared" si="142"/>
        <v>3.6199095022624434E-4</v>
      </c>
      <c r="L2251" s="15">
        <f t="shared" si="143"/>
        <v>1.3998187873303167E-4</v>
      </c>
    </row>
    <row r="2252" spans="2:12" ht="15" customHeight="1">
      <c r="B2252" s="13" t="s">
        <v>101</v>
      </c>
      <c r="C2252" s="13" t="s">
        <v>30</v>
      </c>
      <c r="D2252" s="13" t="s">
        <v>2</v>
      </c>
      <c r="E2252" s="26" t="s">
        <v>48</v>
      </c>
      <c r="F2252" s="26">
        <f t="shared" si="140"/>
        <v>2</v>
      </c>
      <c r="G2252" s="13">
        <v>24</v>
      </c>
      <c r="H2252" s="15">
        <v>0.38477573999999998</v>
      </c>
      <c r="I2252" s="15">
        <v>0.340308</v>
      </c>
      <c r="J2252" s="15">
        <f t="shared" si="141"/>
        <v>0.38477573999999998</v>
      </c>
      <c r="K2252" s="15">
        <f t="shared" si="142"/>
        <v>3.6199095022624434E-4</v>
      </c>
      <c r="L2252" s="15">
        <f t="shared" si="143"/>
        <v>1.3928533574660633E-4</v>
      </c>
    </row>
    <row r="2253" spans="2:12" ht="15" customHeight="1">
      <c r="B2253" s="13" t="s">
        <v>101</v>
      </c>
      <c r="C2253" s="13" t="s">
        <v>31</v>
      </c>
      <c r="D2253" s="13" t="s">
        <v>2</v>
      </c>
      <c r="E2253" s="26" t="s">
        <v>48</v>
      </c>
      <c r="F2253" s="26">
        <f t="shared" si="140"/>
        <v>2</v>
      </c>
      <c r="G2253" s="13">
        <v>24</v>
      </c>
      <c r="H2253" s="15">
        <v>0.39294296000000001</v>
      </c>
      <c r="I2253" s="15">
        <v>0.36201250000000001</v>
      </c>
      <c r="J2253" s="15">
        <f t="shared" si="141"/>
        <v>0.39294296000000001</v>
      </c>
      <c r="K2253" s="15">
        <f t="shared" si="142"/>
        <v>3.6199095022624434E-4</v>
      </c>
      <c r="L2253" s="15">
        <f t="shared" si="143"/>
        <v>1.4224179547511312E-4</v>
      </c>
    </row>
    <row r="2254" spans="2:12" ht="15" customHeight="1">
      <c r="B2254" s="13" t="s">
        <v>101</v>
      </c>
      <c r="C2254" s="13" t="s">
        <v>32</v>
      </c>
      <c r="D2254" s="13" t="s">
        <v>48</v>
      </c>
      <c r="E2254" s="26" t="s">
        <v>48</v>
      </c>
      <c r="F2254" s="26">
        <f t="shared" si="140"/>
        <v>4</v>
      </c>
      <c r="G2254" s="13">
        <v>24</v>
      </c>
      <c r="H2254" s="15">
        <v>0.35253980000000001</v>
      </c>
      <c r="I2254" s="15">
        <v>0.55091098000000005</v>
      </c>
      <c r="J2254" s="15">
        <f t="shared" si="141"/>
        <v>0.55091098000000005</v>
      </c>
      <c r="K2254" s="15">
        <f t="shared" si="142"/>
        <v>3.6199095022624434E-4</v>
      </c>
      <c r="L2254" s="15">
        <f t="shared" si="143"/>
        <v>1.9942478914027151E-4</v>
      </c>
    </row>
    <row r="2255" spans="2:12" ht="15" customHeight="1">
      <c r="B2255" s="13" t="s">
        <v>101</v>
      </c>
      <c r="C2255" s="13" t="s">
        <v>33</v>
      </c>
      <c r="D2255" s="13" t="s">
        <v>2</v>
      </c>
      <c r="E2255" s="26" t="s">
        <v>2</v>
      </c>
      <c r="F2255" s="26">
        <f t="shared" si="140"/>
        <v>1</v>
      </c>
      <c r="G2255" s="13">
        <v>24</v>
      </c>
      <c r="H2255" s="15">
        <v>0.10576737999999999</v>
      </c>
      <c r="I2255" s="15">
        <v>-0.10397863</v>
      </c>
      <c r="J2255" s="15">
        <f t="shared" si="141"/>
        <v>0.10576737999999999</v>
      </c>
      <c r="K2255" s="15">
        <f t="shared" si="142"/>
        <v>3.6199095022624434E-4</v>
      </c>
      <c r="L2255" s="15">
        <f t="shared" si="143"/>
        <v>3.8286834389140265E-5</v>
      </c>
    </row>
    <row r="2256" spans="2:12" ht="15" customHeight="1">
      <c r="B2256" s="13" t="s">
        <v>101</v>
      </c>
      <c r="C2256" s="13" t="s">
        <v>34</v>
      </c>
      <c r="D2256" s="13" t="s">
        <v>2</v>
      </c>
      <c r="E2256" s="26" t="s">
        <v>2</v>
      </c>
      <c r="F2256" s="26">
        <f t="shared" si="140"/>
        <v>1</v>
      </c>
      <c r="G2256" s="13">
        <v>24</v>
      </c>
      <c r="H2256" s="15">
        <v>8.8868829999999996E-2</v>
      </c>
      <c r="I2256" s="15">
        <v>-0.12248504</v>
      </c>
      <c r="J2256" s="15">
        <f t="shared" si="141"/>
        <v>8.8868829999999996E-2</v>
      </c>
      <c r="K2256" s="15">
        <f t="shared" si="142"/>
        <v>3.6199095022624434E-4</v>
      </c>
      <c r="L2256" s="15">
        <f t="shared" si="143"/>
        <v>3.2169712217194566E-5</v>
      </c>
    </row>
    <row r="2257" spans="2:12" ht="15" customHeight="1">
      <c r="B2257" s="13" t="s">
        <v>101</v>
      </c>
      <c r="C2257" s="13" t="s">
        <v>35</v>
      </c>
      <c r="D2257" s="13" t="s">
        <v>2</v>
      </c>
      <c r="E2257" s="26" t="s">
        <v>2</v>
      </c>
      <c r="F2257" s="26">
        <f t="shared" si="140"/>
        <v>1</v>
      </c>
      <c r="G2257" s="13">
        <v>24</v>
      </c>
      <c r="H2257" s="15">
        <v>0.11097874000000001</v>
      </c>
      <c r="I2257" s="15">
        <v>-9.1821100000000003E-2</v>
      </c>
      <c r="J2257" s="15">
        <f t="shared" si="141"/>
        <v>0.11097874000000001</v>
      </c>
      <c r="K2257" s="15">
        <f t="shared" si="142"/>
        <v>3.6199095022624434E-4</v>
      </c>
      <c r="L2257" s="15">
        <f t="shared" si="143"/>
        <v>4.0173299547511317E-5</v>
      </c>
    </row>
    <row r="2258" spans="2:12" ht="15" customHeight="1">
      <c r="B2258" s="13" t="s">
        <v>101</v>
      </c>
      <c r="C2258" s="13" t="s">
        <v>36</v>
      </c>
      <c r="D2258" s="13" t="s">
        <v>2</v>
      </c>
      <c r="E2258" s="26" t="s">
        <v>2</v>
      </c>
      <c r="F2258" s="26">
        <f t="shared" si="140"/>
        <v>1</v>
      </c>
      <c r="G2258" s="13">
        <v>24</v>
      </c>
      <c r="H2258" s="15">
        <v>-0.38176609</v>
      </c>
      <c r="I2258" s="15">
        <v>-0.63356113999999997</v>
      </c>
      <c r="J2258" s="15">
        <f t="shared" si="141"/>
        <v>-0.38176609</v>
      </c>
      <c r="K2258" s="15">
        <f t="shared" si="142"/>
        <v>3.6199095022624434E-4</v>
      </c>
      <c r="L2258" s="15">
        <f t="shared" si="143"/>
        <v>-1.3819586968325792E-4</v>
      </c>
    </row>
    <row r="2259" spans="2:12" ht="15" customHeight="1">
      <c r="B2259" s="13" t="s">
        <v>101</v>
      </c>
      <c r="C2259" s="13" t="s">
        <v>37</v>
      </c>
      <c r="D2259" s="13" t="s">
        <v>2</v>
      </c>
      <c r="E2259" s="26" t="s">
        <v>2</v>
      </c>
      <c r="F2259" s="26">
        <f t="shared" si="140"/>
        <v>1</v>
      </c>
      <c r="G2259" s="13">
        <v>24</v>
      </c>
      <c r="H2259" s="15">
        <v>-0.45041941000000002</v>
      </c>
      <c r="I2259" s="15">
        <v>-1.6385317100000001</v>
      </c>
      <c r="J2259" s="15">
        <f t="shared" si="141"/>
        <v>-0.45041941000000002</v>
      </c>
      <c r="K2259" s="15">
        <f t="shared" si="142"/>
        <v>3.6199095022624434E-4</v>
      </c>
      <c r="L2259" s="15">
        <f t="shared" si="143"/>
        <v>-1.6304775022624434E-4</v>
      </c>
    </row>
    <row r="2260" spans="2:12" ht="15" customHeight="1">
      <c r="B2260" s="13" t="s">
        <v>101</v>
      </c>
      <c r="C2260" s="13" t="s">
        <v>38</v>
      </c>
      <c r="D2260" s="13" t="s">
        <v>2</v>
      </c>
      <c r="E2260" s="26" t="s">
        <v>2</v>
      </c>
      <c r="F2260" s="26">
        <f t="shared" si="140"/>
        <v>1</v>
      </c>
      <c r="G2260" s="13">
        <v>24</v>
      </c>
      <c r="H2260" s="15">
        <v>-0.45329841999999998</v>
      </c>
      <c r="I2260" s="15">
        <v>-1.63983287</v>
      </c>
      <c r="J2260" s="15">
        <f t="shared" si="141"/>
        <v>-0.45329841999999998</v>
      </c>
      <c r="K2260" s="15">
        <f t="shared" si="142"/>
        <v>3.6199095022624434E-4</v>
      </c>
      <c r="L2260" s="15">
        <f t="shared" si="143"/>
        <v>-1.640899257918552E-4</v>
      </c>
    </row>
    <row r="2261" spans="2:12" ht="15" customHeight="1">
      <c r="B2261" s="13" t="s">
        <v>102</v>
      </c>
      <c r="C2261" s="13" t="s">
        <v>53</v>
      </c>
      <c r="D2261" s="13" t="s">
        <v>48</v>
      </c>
      <c r="E2261" s="26" t="s">
        <v>48</v>
      </c>
      <c r="F2261" s="26">
        <f t="shared" si="140"/>
        <v>4</v>
      </c>
      <c r="G2261" s="13">
        <v>12</v>
      </c>
      <c r="H2261" s="15">
        <v>0.55773587999999996</v>
      </c>
      <c r="I2261" s="15">
        <v>0.60945786999999996</v>
      </c>
      <c r="J2261" s="15">
        <f t="shared" si="141"/>
        <v>0.60945786999999996</v>
      </c>
      <c r="K2261" s="15">
        <f t="shared" si="142"/>
        <v>1.8099547511312217E-4</v>
      </c>
      <c r="L2261" s="15">
        <f t="shared" si="143"/>
        <v>1.1030911674208143E-4</v>
      </c>
    </row>
    <row r="2262" spans="2:12" ht="15" customHeight="1">
      <c r="B2262" s="13" t="s">
        <v>102</v>
      </c>
      <c r="C2262" s="13" t="s">
        <v>1</v>
      </c>
      <c r="D2262" s="13" t="s">
        <v>48</v>
      </c>
      <c r="E2262" s="26" t="s">
        <v>48</v>
      </c>
      <c r="F2262" s="26">
        <f t="shared" si="140"/>
        <v>4</v>
      </c>
      <c r="G2262" s="13">
        <v>12</v>
      </c>
      <c r="H2262" s="15">
        <v>0.53099995</v>
      </c>
      <c r="I2262" s="15">
        <v>0.56993654000000005</v>
      </c>
      <c r="J2262" s="15">
        <f t="shared" si="141"/>
        <v>0.56993654000000005</v>
      </c>
      <c r="K2262" s="15">
        <f t="shared" si="142"/>
        <v>1.8099547511312217E-4</v>
      </c>
      <c r="L2262" s="15">
        <f t="shared" si="143"/>
        <v>1.0315593484162896E-4</v>
      </c>
    </row>
    <row r="2263" spans="2:12" ht="15" customHeight="1">
      <c r="B2263" s="13" t="s">
        <v>102</v>
      </c>
      <c r="C2263" s="13" t="s">
        <v>3</v>
      </c>
      <c r="D2263" s="13" t="s">
        <v>48</v>
      </c>
      <c r="E2263" s="26" t="s">
        <v>48</v>
      </c>
      <c r="F2263" s="26">
        <f t="shared" si="140"/>
        <v>4</v>
      </c>
      <c r="G2263" s="13">
        <v>12</v>
      </c>
      <c r="H2263" s="15">
        <v>0.48285633</v>
      </c>
      <c r="I2263" s="15">
        <v>0.50056714000000002</v>
      </c>
      <c r="J2263" s="15">
        <f t="shared" si="141"/>
        <v>0.50056714000000002</v>
      </c>
      <c r="K2263" s="15">
        <f t="shared" si="142"/>
        <v>1.8099547511312217E-4</v>
      </c>
      <c r="L2263" s="15">
        <f t="shared" si="143"/>
        <v>9.0600387330316739E-5</v>
      </c>
    </row>
    <row r="2264" spans="2:12" ht="15" customHeight="1">
      <c r="B2264" s="13" t="s">
        <v>102</v>
      </c>
      <c r="C2264" s="13" t="s">
        <v>4</v>
      </c>
      <c r="D2264" s="13" t="s">
        <v>48</v>
      </c>
      <c r="E2264" s="26" t="s">
        <v>48</v>
      </c>
      <c r="F2264" s="26">
        <f t="shared" si="140"/>
        <v>4</v>
      </c>
      <c r="G2264" s="13">
        <v>12</v>
      </c>
      <c r="H2264" s="15">
        <v>0.44150433</v>
      </c>
      <c r="I2264" s="15">
        <v>0.44560367000000001</v>
      </c>
      <c r="J2264" s="15">
        <f t="shared" si="141"/>
        <v>0.44560367000000001</v>
      </c>
      <c r="K2264" s="15">
        <f t="shared" si="142"/>
        <v>1.8099547511312217E-4</v>
      </c>
      <c r="L2264" s="15">
        <f t="shared" si="143"/>
        <v>8.06522479638009E-5</v>
      </c>
    </row>
    <row r="2265" spans="2:12" ht="15" customHeight="1">
      <c r="B2265" s="13" t="s">
        <v>102</v>
      </c>
      <c r="C2265" s="13" t="s">
        <v>5</v>
      </c>
      <c r="D2265" s="13" t="s">
        <v>48</v>
      </c>
      <c r="E2265" s="26" t="s">
        <v>48</v>
      </c>
      <c r="F2265" s="26">
        <f t="shared" si="140"/>
        <v>4</v>
      </c>
      <c r="G2265" s="13">
        <v>12</v>
      </c>
      <c r="H2265" s="15">
        <v>0.4411544</v>
      </c>
      <c r="I2265" s="15">
        <v>0.45618459</v>
      </c>
      <c r="J2265" s="15">
        <f t="shared" si="141"/>
        <v>0.45618459</v>
      </c>
      <c r="K2265" s="15">
        <f t="shared" si="142"/>
        <v>1.8099547511312217E-4</v>
      </c>
      <c r="L2265" s="15">
        <f t="shared" si="143"/>
        <v>8.2567346606334844E-5</v>
      </c>
    </row>
    <row r="2266" spans="2:12" ht="15" customHeight="1">
      <c r="B2266" s="13" t="s">
        <v>102</v>
      </c>
      <c r="C2266" s="13" t="s">
        <v>6</v>
      </c>
      <c r="D2266" s="13" t="s">
        <v>48</v>
      </c>
      <c r="E2266" s="26" t="s">
        <v>48</v>
      </c>
      <c r="F2266" s="26">
        <f t="shared" si="140"/>
        <v>4</v>
      </c>
      <c r="G2266" s="13">
        <v>12</v>
      </c>
      <c r="H2266" s="15">
        <v>0.43388494999999999</v>
      </c>
      <c r="I2266" s="15">
        <v>0.46035050999999999</v>
      </c>
      <c r="J2266" s="15">
        <f t="shared" si="141"/>
        <v>0.46035050999999999</v>
      </c>
      <c r="K2266" s="15">
        <f t="shared" si="142"/>
        <v>1.8099547511312217E-4</v>
      </c>
      <c r="L2266" s="15">
        <f t="shared" si="143"/>
        <v>8.3321359276018099E-5</v>
      </c>
    </row>
    <row r="2267" spans="2:12" ht="15" customHeight="1">
      <c r="B2267" s="13" t="s">
        <v>102</v>
      </c>
      <c r="C2267" s="13" t="s">
        <v>8</v>
      </c>
      <c r="D2267" s="13" t="s">
        <v>2</v>
      </c>
      <c r="E2267" s="26" t="s">
        <v>2</v>
      </c>
      <c r="F2267" s="26">
        <f t="shared" si="140"/>
        <v>1</v>
      </c>
      <c r="G2267" s="13">
        <v>12</v>
      </c>
      <c r="H2267" s="15">
        <v>0.16156970000000001</v>
      </c>
      <c r="I2267" s="15">
        <v>-2.5626340000000001E-2</v>
      </c>
      <c r="J2267" s="15">
        <f t="shared" si="141"/>
        <v>0.16156970000000001</v>
      </c>
      <c r="K2267" s="15">
        <f t="shared" si="142"/>
        <v>1.8099547511312217E-4</v>
      </c>
      <c r="L2267" s="15">
        <f t="shared" si="143"/>
        <v>2.9243384615384617E-5</v>
      </c>
    </row>
    <row r="2268" spans="2:12" ht="15" customHeight="1">
      <c r="B2268" s="13" t="s">
        <v>102</v>
      </c>
      <c r="C2268" s="13" t="s">
        <v>9</v>
      </c>
      <c r="D2268" s="13" t="s">
        <v>2</v>
      </c>
      <c r="E2268" s="26" t="s">
        <v>2</v>
      </c>
      <c r="F2268" s="26">
        <f t="shared" si="140"/>
        <v>1</v>
      </c>
      <c r="G2268" s="13">
        <v>12</v>
      </c>
      <c r="H2268" s="15">
        <v>0.14258161</v>
      </c>
      <c r="I2268" s="15">
        <v>-5.0440310000000002E-2</v>
      </c>
      <c r="J2268" s="15">
        <f t="shared" si="141"/>
        <v>0.14258161</v>
      </c>
      <c r="K2268" s="15">
        <f t="shared" si="142"/>
        <v>1.8099547511312217E-4</v>
      </c>
      <c r="L2268" s="15">
        <f t="shared" si="143"/>
        <v>2.5806626244343891E-5</v>
      </c>
    </row>
    <row r="2269" spans="2:12" ht="15" customHeight="1">
      <c r="B2269" s="13" t="s">
        <v>102</v>
      </c>
      <c r="C2269" s="13" t="s">
        <v>10</v>
      </c>
      <c r="D2269" s="13" t="s">
        <v>2</v>
      </c>
      <c r="E2269" s="26" t="s">
        <v>2</v>
      </c>
      <c r="F2269" s="26">
        <f t="shared" si="140"/>
        <v>1</v>
      </c>
      <c r="G2269" s="13">
        <v>12</v>
      </c>
      <c r="H2269" s="15">
        <v>0.16522659000000001</v>
      </c>
      <c r="I2269" s="15">
        <v>-1.9792279999999999E-2</v>
      </c>
      <c r="J2269" s="15">
        <f t="shared" si="141"/>
        <v>0.16522659000000001</v>
      </c>
      <c r="K2269" s="15">
        <f t="shared" si="142"/>
        <v>1.8099547511312217E-4</v>
      </c>
      <c r="L2269" s="15">
        <f t="shared" si="143"/>
        <v>2.9905265158371042E-5</v>
      </c>
    </row>
    <row r="2270" spans="2:12" ht="15" customHeight="1">
      <c r="B2270" s="13" t="s">
        <v>102</v>
      </c>
      <c r="C2270" s="13" t="s">
        <v>11</v>
      </c>
      <c r="D2270" s="13" t="s">
        <v>2</v>
      </c>
      <c r="E2270" s="26" t="s">
        <v>2</v>
      </c>
      <c r="F2270" s="26">
        <f t="shared" si="140"/>
        <v>1</v>
      </c>
      <c r="G2270" s="13">
        <v>12</v>
      </c>
      <c r="H2270" s="15">
        <v>0.19035869</v>
      </c>
      <c r="I2270" s="15">
        <v>1.3535800000000001E-2</v>
      </c>
      <c r="J2270" s="15">
        <f t="shared" si="141"/>
        <v>0.19035869</v>
      </c>
      <c r="K2270" s="15">
        <f t="shared" si="142"/>
        <v>1.8099547511312217E-4</v>
      </c>
      <c r="L2270" s="15">
        <f t="shared" si="143"/>
        <v>3.4454061538461534E-5</v>
      </c>
    </row>
    <row r="2271" spans="2:12" ht="15" customHeight="1">
      <c r="B2271" s="13" t="s">
        <v>102</v>
      </c>
      <c r="C2271" s="13" t="s">
        <v>12</v>
      </c>
      <c r="D2271" s="13" t="s">
        <v>2</v>
      </c>
      <c r="E2271" s="26" t="s">
        <v>2</v>
      </c>
      <c r="F2271" s="26">
        <f t="shared" si="140"/>
        <v>1</v>
      </c>
      <c r="G2271" s="13">
        <v>12</v>
      </c>
      <c r="H2271" s="15">
        <v>-0.38876068000000003</v>
      </c>
      <c r="I2271" s="15">
        <v>-0.65506551000000002</v>
      </c>
      <c r="J2271" s="15">
        <f t="shared" si="141"/>
        <v>-0.38876068000000003</v>
      </c>
      <c r="K2271" s="15">
        <f t="shared" si="142"/>
        <v>1.8099547511312217E-4</v>
      </c>
      <c r="L2271" s="15">
        <f t="shared" si="143"/>
        <v>-7.0363923981900462E-5</v>
      </c>
    </row>
    <row r="2272" spans="2:12" ht="15" customHeight="1">
      <c r="B2272" s="13" t="s">
        <v>102</v>
      </c>
      <c r="C2272" s="13" t="s">
        <v>13</v>
      </c>
      <c r="D2272" s="13" t="s">
        <v>2</v>
      </c>
      <c r="E2272" s="26" t="s">
        <v>2</v>
      </c>
      <c r="F2272" s="26">
        <f t="shared" si="140"/>
        <v>1</v>
      </c>
      <c r="G2272" s="13">
        <v>12</v>
      </c>
      <c r="H2272" s="15">
        <v>-0.49280469999999998</v>
      </c>
      <c r="I2272" s="15">
        <v>-1.7400686299999999</v>
      </c>
      <c r="J2272" s="15">
        <f t="shared" si="141"/>
        <v>-0.49280469999999998</v>
      </c>
      <c r="K2272" s="15">
        <f t="shared" si="142"/>
        <v>1.8099547511312217E-4</v>
      </c>
      <c r="L2272" s="15">
        <f t="shared" si="143"/>
        <v>-8.9195420814479633E-5</v>
      </c>
    </row>
    <row r="2273" spans="2:12" ht="15" customHeight="1">
      <c r="B2273" s="13" t="s">
        <v>102</v>
      </c>
      <c r="C2273" s="13" t="s">
        <v>14</v>
      </c>
      <c r="D2273" s="13" t="s">
        <v>48</v>
      </c>
      <c r="E2273" s="26" t="s">
        <v>48</v>
      </c>
      <c r="F2273" s="26">
        <f t="shared" si="140"/>
        <v>4</v>
      </c>
      <c r="G2273" s="13">
        <v>12</v>
      </c>
      <c r="H2273" s="15">
        <v>0.55843204999999996</v>
      </c>
      <c r="I2273" s="15">
        <v>0.60956893000000001</v>
      </c>
      <c r="J2273" s="15">
        <f t="shared" si="141"/>
        <v>0.60956893000000001</v>
      </c>
      <c r="K2273" s="15">
        <f t="shared" si="142"/>
        <v>1.8099547511312217E-4</v>
      </c>
      <c r="L2273" s="15">
        <f t="shared" si="143"/>
        <v>1.1032921809954752E-4</v>
      </c>
    </row>
    <row r="2274" spans="2:12" ht="15" customHeight="1">
      <c r="B2274" s="13" t="s">
        <v>102</v>
      </c>
      <c r="C2274" s="13" t="s">
        <v>40</v>
      </c>
      <c r="D2274" s="13" t="s">
        <v>48</v>
      </c>
      <c r="E2274" s="26" t="s">
        <v>48</v>
      </c>
      <c r="F2274" s="26">
        <f t="shared" si="140"/>
        <v>4</v>
      </c>
      <c r="G2274" s="13">
        <v>12</v>
      </c>
      <c r="H2274" s="15">
        <v>0.53159520000000005</v>
      </c>
      <c r="I2274" s="15">
        <v>0.56992801000000004</v>
      </c>
      <c r="J2274" s="15">
        <f t="shared" si="141"/>
        <v>0.56992801000000004</v>
      </c>
      <c r="K2274" s="15">
        <f t="shared" si="142"/>
        <v>1.8099547511312217E-4</v>
      </c>
      <c r="L2274" s="15">
        <f t="shared" si="143"/>
        <v>1.0315439095022625E-4</v>
      </c>
    </row>
    <row r="2275" spans="2:12" ht="15" customHeight="1">
      <c r="B2275" s="13" t="s">
        <v>102</v>
      </c>
      <c r="C2275" s="13" t="s">
        <v>15</v>
      </c>
      <c r="D2275" s="13" t="s">
        <v>48</v>
      </c>
      <c r="E2275" s="26" t="s">
        <v>48</v>
      </c>
      <c r="F2275" s="26">
        <f t="shared" si="140"/>
        <v>4</v>
      </c>
      <c r="G2275" s="13">
        <v>12</v>
      </c>
      <c r="H2275" s="15">
        <v>0.48486812000000001</v>
      </c>
      <c r="I2275" s="15">
        <v>0.50215080000000001</v>
      </c>
      <c r="J2275" s="15">
        <f t="shared" si="141"/>
        <v>0.50215080000000001</v>
      </c>
      <c r="K2275" s="15">
        <f t="shared" si="142"/>
        <v>1.8099547511312217E-4</v>
      </c>
      <c r="L2275" s="15">
        <f t="shared" si="143"/>
        <v>9.0887022624434389E-5</v>
      </c>
    </row>
    <row r="2276" spans="2:12" ht="15" customHeight="1">
      <c r="B2276" s="13" t="s">
        <v>102</v>
      </c>
      <c r="C2276" s="13" t="s">
        <v>16</v>
      </c>
      <c r="D2276" s="13" t="s">
        <v>48</v>
      </c>
      <c r="E2276" s="26" t="s">
        <v>48</v>
      </c>
      <c r="F2276" s="26">
        <f t="shared" si="140"/>
        <v>4</v>
      </c>
      <c r="G2276" s="13">
        <v>12</v>
      </c>
      <c r="H2276" s="15">
        <v>0.44503781999999997</v>
      </c>
      <c r="I2276" s="15">
        <v>0.44882577000000001</v>
      </c>
      <c r="J2276" s="15">
        <f t="shared" si="141"/>
        <v>0.44882577000000001</v>
      </c>
      <c r="K2276" s="15">
        <f t="shared" si="142"/>
        <v>1.8099547511312217E-4</v>
      </c>
      <c r="L2276" s="15">
        <f t="shared" si="143"/>
        <v>8.1235433484162903E-5</v>
      </c>
    </row>
    <row r="2277" spans="2:12" ht="15" customHeight="1">
      <c r="B2277" s="13" t="s">
        <v>102</v>
      </c>
      <c r="C2277" s="13" t="s">
        <v>17</v>
      </c>
      <c r="D2277" s="13" t="s">
        <v>48</v>
      </c>
      <c r="E2277" s="26" t="s">
        <v>48</v>
      </c>
      <c r="F2277" s="26">
        <f t="shared" si="140"/>
        <v>4</v>
      </c>
      <c r="G2277" s="13">
        <v>12</v>
      </c>
      <c r="H2277" s="15">
        <v>0.44620705999999999</v>
      </c>
      <c r="I2277" s="15">
        <v>0.46104582999999999</v>
      </c>
      <c r="J2277" s="15">
        <f t="shared" si="141"/>
        <v>0.46104582999999999</v>
      </c>
      <c r="K2277" s="15">
        <f t="shared" si="142"/>
        <v>1.8099547511312217E-4</v>
      </c>
      <c r="L2277" s="15">
        <f t="shared" si="143"/>
        <v>8.3447209049773751E-5</v>
      </c>
    </row>
    <row r="2278" spans="2:12" ht="15" customHeight="1">
      <c r="B2278" s="13" t="s">
        <v>102</v>
      </c>
      <c r="C2278" s="13" t="s">
        <v>18</v>
      </c>
      <c r="D2278" s="13" t="s">
        <v>48</v>
      </c>
      <c r="E2278" s="26" t="s">
        <v>48</v>
      </c>
      <c r="F2278" s="26">
        <f t="shared" si="140"/>
        <v>4</v>
      </c>
      <c r="G2278" s="13">
        <v>12</v>
      </c>
      <c r="H2278" s="15">
        <v>0.44036799999999998</v>
      </c>
      <c r="I2278" s="15">
        <v>0.46683284000000003</v>
      </c>
      <c r="J2278" s="15">
        <f t="shared" si="141"/>
        <v>0.46683284000000003</v>
      </c>
      <c r="K2278" s="15">
        <f t="shared" si="142"/>
        <v>1.8099547511312217E-4</v>
      </c>
      <c r="L2278" s="15">
        <f t="shared" si="143"/>
        <v>8.4494631674208147E-5</v>
      </c>
    </row>
    <row r="2279" spans="2:12" ht="15" customHeight="1">
      <c r="B2279" s="13" t="s">
        <v>102</v>
      </c>
      <c r="C2279" s="13" t="s">
        <v>19</v>
      </c>
      <c r="D2279" s="13" t="s">
        <v>48</v>
      </c>
      <c r="E2279" s="26" t="s">
        <v>48</v>
      </c>
      <c r="F2279" s="26">
        <f t="shared" si="140"/>
        <v>4</v>
      </c>
      <c r="G2279" s="13">
        <v>12</v>
      </c>
      <c r="H2279" s="15">
        <v>0.55955540000000004</v>
      </c>
      <c r="I2279" s="15">
        <v>0.85722224000000002</v>
      </c>
      <c r="J2279" s="15">
        <f t="shared" si="141"/>
        <v>0.85722224000000002</v>
      </c>
      <c r="K2279" s="15">
        <f t="shared" si="142"/>
        <v>1.8099547511312217E-4</v>
      </c>
      <c r="L2279" s="15">
        <f t="shared" si="143"/>
        <v>1.5515334660633483E-4</v>
      </c>
    </row>
    <row r="2280" spans="2:12" ht="15" customHeight="1">
      <c r="B2280" s="13" t="s">
        <v>102</v>
      </c>
      <c r="C2280" s="13" t="s">
        <v>20</v>
      </c>
      <c r="D2280" s="13" t="s">
        <v>2</v>
      </c>
      <c r="E2280" s="26" t="s">
        <v>2</v>
      </c>
      <c r="F2280" s="26">
        <f t="shared" si="140"/>
        <v>1</v>
      </c>
      <c r="G2280" s="13">
        <v>12</v>
      </c>
      <c r="H2280" s="15">
        <v>0.15319611</v>
      </c>
      <c r="I2280" s="15">
        <v>-1.637833E-2</v>
      </c>
      <c r="J2280" s="15">
        <f t="shared" si="141"/>
        <v>0.15319611</v>
      </c>
      <c r="K2280" s="15">
        <f t="shared" si="142"/>
        <v>1.8099547511312217E-4</v>
      </c>
      <c r="L2280" s="15">
        <f t="shared" si="143"/>
        <v>2.7727802714932126E-5</v>
      </c>
    </row>
    <row r="2281" spans="2:12" ht="15" customHeight="1">
      <c r="B2281" s="13" t="s">
        <v>102</v>
      </c>
      <c r="C2281" s="13" t="s">
        <v>21</v>
      </c>
      <c r="D2281" s="13" t="s">
        <v>2</v>
      </c>
      <c r="E2281" s="26" t="s">
        <v>2</v>
      </c>
      <c r="F2281" s="26">
        <f t="shared" si="140"/>
        <v>1</v>
      </c>
      <c r="G2281" s="13">
        <v>12</v>
      </c>
      <c r="H2281" s="15">
        <v>0.12029539</v>
      </c>
      <c r="I2281" s="15">
        <v>-5.5371650000000001E-2</v>
      </c>
      <c r="J2281" s="15">
        <f t="shared" si="141"/>
        <v>0.12029539</v>
      </c>
      <c r="K2281" s="15">
        <f t="shared" si="142"/>
        <v>1.8099547511312217E-4</v>
      </c>
      <c r="L2281" s="15">
        <f t="shared" si="143"/>
        <v>2.1772921266968326E-5</v>
      </c>
    </row>
    <row r="2282" spans="2:12" ht="15" customHeight="1">
      <c r="B2282" s="13" t="s">
        <v>102</v>
      </c>
      <c r="C2282" s="13" t="s">
        <v>22</v>
      </c>
      <c r="D2282" s="13" t="s">
        <v>2</v>
      </c>
      <c r="E2282" s="26" t="s">
        <v>2</v>
      </c>
      <c r="F2282" s="26">
        <f t="shared" si="140"/>
        <v>1</v>
      </c>
      <c r="G2282" s="13">
        <v>12</v>
      </c>
      <c r="H2282" s="15">
        <v>0.14141565</v>
      </c>
      <c r="I2282" s="15">
        <v>-2.6544809999999999E-2</v>
      </c>
      <c r="J2282" s="15">
        <f t="shared" si="141"/>
        <v>0.14141565</v>
      </c>
      <c r="K2282" s="15">
        <f t="shared" si="142"/>
        <v>1.8099547511312217E-4</v>
      </c>
      <c r="L2282" s="15">
        <f t="shared" si="143"/>
        <v>2.5595592760180995E-5</v>
      </c>
    </row>
    <row r="2283" spans="2:12" ht="15" customHeight="1">
      <c r="B2283" s="13" t="s">
        <v>102</v>
      </c>
      <c r="C2283" s="13" t="s">
        <v>23</v>
      </c>
      <c r="D2283" s="13" t="s">
        <v>2</v>
      </c>
      <c r="E2283" s="26" t="s">
        <v>2</v>
      </c>
      <c r="F2283" s="26">
        <f t="shared" si="140"/>
        <v>1</v>
      </c>
      <c r="G2283" s="13">
        <v>12</v>
      </c>
      <c r="H2283" s="15">
        <v>0.16460306999999999</v>
      </c>
      <c r="I2283" s="15">
        <v>4.58057E-3</v>
      </c>
      <c r="J2283" s="15">
        <f t="shared" si="141"/>
        <v>0.16460306999999999</v>
      </c>
      <c r="K2283" s="15">
        <f t="shared" si="142"/>
        <v>1.8099547511312217E-4</v>
      </c>
      <c r="L2283" s="15">
        <f t="shared" si="143"/>
        <v>2.9792410859728504E-5</v>
      </c>
    </row>
    <row r="2284" spans="2:12" ht="15" customHeight="1">
      <c r="B2284" s="13" t="s">
        <v>102</v>
      </c>
      <c r="C2284" s="13" t="s">
        <v>25</v>
      </c>
      <c r="D2284" s="13" t="s">
        <v>2</v>
      </c>
      <c r="E2284" s="26" t="s">
        <v>2</v>
      </c>
      <c r="F2284" s="26">
        <f t="shared" si="140"/>
        <v>1</v>
      </c>
      <c r="G2284" s="13">
        <v>12</v>
      </c>
      <c r="H2284" s="15">
        <v>-0.50226053000000004</v>
      </c>
      <c r="I2284" s="15">
        <v>-1.75216734</v>
      </c>
      <c r="J2284" s="15">
        <f t="shared" si="141"/>
        <v>-0.50226053000000004</v>
      </c>
      <c r="K2284" s="15">
        <f t="shared" si="142"/>
        <v>1.8099547511312217E-4</v>
      </c>
      <c r="L2284" s="15">
        <f t="shared" si="143"/>
        <v>-9.090688325791856E-5</v>
      </c>
    </row>
    <row r="2285" spans="2:12" ht="15" customHeight="1">
      <c r="B2285" s="13" t="s">
        <v>102</v>
      </c>
      <c r="C2285" s="13" t="s">
        <v>26</v>
      </c>
      <c r="D2285" s="13" t="s">
        <v>48</v>
      </c>
      <c r="E2285" s="26" t="s">
        <v>48</v>
      </c>
      <c r="F2285" s="26">
        <f t="shared" si="140"/>
        <v>4</v>
      </c>
      <c r="G2285" s="13">
        <v>24</v>
      </c>
      <c r="H2285" s="15">
        <v>0.53076568000000002</v>
      </c>
      <c r="I2285" s="15">
        <v>0.55762853999999995</v>
      </c>
      <c r="J2285" s="15">
        <f t="shared" si="141"/>
        <v>0.55762853999999995</v>
      </c>
      <c r="K2285" s="15">
        <f t="shared" si="142"/>
        <v>3.6199095022624434E-4</v>
      </c>
      <c r="L2285" s="15">
        <f t="shared" si="143"/>
        <v>2.0185648506787328E-4</v>
      </c>
    </row>
    <row r="2286" spans="2:12" ht="15" customHeight="1">
      <c r="B2286" s="13" t="s">
        <v>102</v>
      </c>
      <c r="C2286" s="13" t="s">
        <v>27</v>
      </c>
      <c r="D2286" s="13" t="s">
        <v>48</v>
      </c>
      <c r="E2286" s="26" t="s">
        <v>48</v>
      </c>
      <c r="F2286" s="26">
        <f t="shared" si="140"/>
        <v>4</v>
      </c>
      <c r="G2286" s="13">
        <v>24</v>
      </c>
      <c r="H2286" s="15">
        <v>0.50547699999999995</v>
      </c>
      <c r="I2286" s="15">
        <v>0.51905009999999996</v>
      </c>
      <c r="J2286" s="15">
        <f t="shared" si="141"/>
        <v>0.51905009999999996</v>
      </c>
      <c r="K2286" s="15">
        <f t="shared" si="142"/>
        <v>3.6199095022624434E-4</v>
      </c>
      <c r="L2286" s="15">
        <f t="shared" si="143"/>
        <v>1.8789143891402712E-4</v>
      </c>
    </row>
    <row r="2287" spans="2:12" ht="15" customHeight="1">
      <c r="B2287" s="13" t="s">
        <v>102</v>
      </c>
      <c r="C2287" s="13" t="s">
        <v>28</v>
      </c>
      <c r="D2287" s="13" t="s">
        <v>2</v>
      </c>
      <c r="E2287" s="26" t="s">
        <v>48</v>
      </c>
      <c r="F2287" s="26">
        <f t="shared" si="140"/>
        <v>2</v>
      </c>
      <c r="G2287" s="13">
        <v>24</v>
      </c>
      <c r="H2287" s="15">
        <v>0.45979124999999998</v>
      </c>
      <c r="I2287" s="15">
        <v>0.45238306</v>
      </c>
      <c r="J2287" s="15">
        <f t="shared" si="141"/>
        <v>0.45979124999999998</v>
      </c>
      <c r="K2287" s="15">
        <f t="shared" si="142"/>
        <v>3.6199095022624434E-4</v>
      </c>
      <c r="L2287" s="15">
        <f t="shared" si="143"/>
        <v>1.6644027149321266E-4</v>
      </c>
    </row>
    <row r="2288" spans="2:12" ht="15" customHeight="1">
      <c r="B2288" s="13" t="s">
        <v>102</v>
      </c>
      <c r="C2288" s="13" t="s">
        <v>29</v>
      </c>
      <c r="D2288" s="13" t="s">
        <v>2</v>
      </c>
      <c r="E2288" s="26" t="s">
        <v>48</v>
      </c>
      <c r="F2288" s="26">
        <f t="shared" si="140"/>
        <v>2</v>
      </c>
      <c r="G2288" s="13">
        <v>24</v>
      </c>
      <c r="H2288" s="15">
        <v>0.42085987000000002</v>
      </c>
      <c r="I2288" s="15">
        <v>0.39977888</v>
      </c>
      <c r="J2288" s="15">
        <f t="shared" si="141"/>
        <v>0.42085987000000002</v>
      </c>
      <c r="K2288" s="15">
        <f t="shared" si="142"/>
        <v>3.6199095022624434E-4</v>
      </c>
      <c r="L2288" s="15">
        <f t="shared" si="143"/>
        <v>1.5234746425339367E-4</v>
      </c>
    </row>
    <row r="2289" spans="2:12" ht="15" customHeight="1">
      <c r="B2289" s="13" t="s">
        <v>102</v>
      </c>
      <c r="C2289" s="13" t="s">
        <v>30</v>
      </c>
      <c r="D2289" s="13" t="s">
        <v>2</v>
      </c>
      <c r="E2289" s="26" t="s">
        <v>48</v>
      </c>
      <c r="F2289" s="26">
        <f t="shared" si="140"/>
        <v>2</v>
      </c>
      <c r="G2289" s="13">
        <v>24</v>
      </c>
      <c r="H2289" s="15">
        <v>0.42216587999999999</v>
      </c>
      <c r="I2289" s="15">
        <v>0.41161014000000001</v>
      </c>
      <c r="J2289" s="15">
        <f t="shared" si="141"/>
        <v>0.42216587999999999</v>
      </c>
      <c r="K2289" s="15">
        <f t="shared" si="142"/>
        <v>3.6199095022624434E-4</v>
      </c>
      <c r="L2289" s="15">
        <f t="shared" si="143"/>
        <v>1.5282022805429863E-4</v>
      </c>
    </row>
    <row r="2290" spans="2:12" ht="15" customHeight="1">
      <c r="B2290" s="13" t="s">
        <v>102</v>
      </c>
      <c r="C2290" s="13" t="s">
        <v>31</v>
      </c>
      <c r="D2290" s="13" t="s">
        <v>48</v>
      </c>
      <c r="E2290" s="26" t="s">
        <v>48</v>
      </c>
      <c r="F2290" s="26">
        <f t="shared" si="140"/>
        <v>4</v>
      </c>
      <c r="G2290" s="13">
        <v>24</v>
      </c>
      <c r="H2290" s="15">
        <v>0.41688048</v>
      </c>
      <c r="I2290" s="15">
        <v>0.41708095000000001</v>
      </c>
      <c r="J2290" s="15">
        <f t="shared" si="141"/>
        <v>0.41708095000000001</v>
      </c>
      <c r="K2290" s="15">
        <f t="shared" si="142"/>
        <v>3.6199095022624434E-4</v>
      </c>
      <c r="L2290" s="15">
        <f t="shared" si="143"/>
        <v>1.509795294117647E-4</v>
      </c>
    </row>
    <row r="2291" spans="2:12" ht="15" customHeight="1">
      <c r="B2291" s="13" t="s">
        <v>102</v>
      </c>
      <c r="C2291" s="13" t="s">
        <v>32</v>
      </c>
      <c r="D2291" s="13" t="s">
        <v>48</v>
      </c>
      <c r="E2291" s="26" t="s">
        <v>48</v>
      </c>
      <c r="F2291" s="26">
        <f t="shared" si="140"/>
        <v>4</v>
      </c>
      <c r="G2291" s="13">
        <v>24</v>
      </c>
      <c r="H2291" s="15">
        <v>0.53240964999999996</v>
      </c>
      <c r="I2291" s="15">
        <v>0.80530139999999995</v>
      </c>
      <c r="J2291" s="15">
        <f t="shared" si="141"/>
        <v>0.80530139999999995</v>
      </c>
      <c r="K2291" s="15">
        <f t="shared" si="142"/>
        <v>3.6199095022624434E-4</v>
      </c>
      <c r="L2291" s="15">
        <f t="shared" si="143"/>
        <v>2.9151181900452484E-4</v>
      </c>
    </row>
    <row r="2292" spans="2:12" ht="15" customHeight="1">
      <c r="B2292" s="13" t="s">
        <v>102</v>
      </c>
      <c r="C2292" s="13" t="s">
        <v>33</v>
      </c>
      <c r="D2292" s="13" t="s">
        <v>2</v>
      </c>
      <c r="E2292" s="26" t="s">
        <v>2</v>
      </c>
      <c r="F2292" s="26">
        <f t="shared" si="140"/>
        <v>1</v>
      </c>
      <c r="G2292" s="13">
        <v>24</v>
      </c>
      <c r="H2292" s="15">
        <v>0.13760530000000001</v>
      </c>
      <c r="I2292" s="15">
        <v>-5.4153760000000002E-2</v>
      </c>
      <c r="J2292" s="15">
        <f t="shared" si="141"/>
        <v>0.13760530000000001</v>
      </c>
      <c r="K2292" s="15">
        <f t="shared" si="142"/>
        <v>3.6199095022624434E-4</v>
      </c>
      <c r="L2292" s="15">
        <f t="shared" si="143"/>
        <v>4.9811873303167426E-5</v>
      </c>
    </row>
    <row r="2293" spans="2:12" ht="15" customHeight="1">
      <c r="B2293" s="13" t="s">
        <v>102</v>
      </c>
      <c r="C2293" s="13" t="s">
        <v>34</v>
      </c>
      <c r="D2293" s="13" t="s">
        <v>2</v>
      </c>
      <c r="E2293" s="26" t="s">
        <v>2</v>
      </c>
      <c r="F2293" s="26">
        <f t="shared" si="140"/>
        <v>1</v>
      </c>
      <c r="G2293" s="13">
        <v>24</v>
      </c>
      <c r="H2293" s="15">
        <v>0.11708747999999999</v>
      </c>
      <c r="I2293" s="15">
        <v>-8.0327250000000003E-2</v>
      </c>
      <c r="J2293" s="15">
        <f t="shared" si="141"/>
        <v>0.11708747999999999</v>
      </c>
      <c r="K2293" s="15">
        <f t="shared" si="142"/>
        <v>3.6199095022624434E-4</v>
      </c>
      <c r="L2293" s="15">
        <f t="shared" si="143"/>
        <v>4.2384608144796375E-5</v>
      </c>
    </row>
    <row r="2294" spans="2:12" ht="15" customHeight="1">
      <c r="B2294" s="13" t="s">
        <v>102</v>
      </c>
      <c r="C2294" s="13" t="s">
        <v>35</v>
      </c>
      <c r="D2294" s="13" t="s">
        <v>2</v>
      </c>
      <c r="E2294" s="26" t="s">
        <v>2</v>
      </c>
      <c r="F2294" s="26">
        <f t="shared" si="140"/>
        <v>1</v>
      </c>
      <c r="G2294" s="13">
        <v>24</v>
      </c>
      <c r="H2294" s="15">
        <v>0.13803570000000001</v>
      </c>
      <c r="I2294" s="15">
        <v>-5.1676569999999998E-2</v>
      </c>
      <c r="J2294" s="15">
        <f t="shared" si="141"/>
        <v>0.13803570000000001</v>
      </c>
      <c r="K2294" s="15">
        <f t="shared" si="142"/>
        <v>3.6199095022624434E-4</v>
      </c>
      <c r="L2294" s="15">
        <f t="shared" si="143"/>
        <v>4.9967674208144803E-5</v>
      </c>
    </row>
    <row r="2295" spans="2:12" ht="15" customHeight="1">
      <c r="B2295" s="13" t="s">
        <v>102</v>
      </c>
      <c r="C2295" s="13" t="s">
        <v>36</v>
      </c>
      <c r="D2295" s="13" t="s">
        <v>2</v>
      </c>
      <c r="E2295" s="26" t="s">
        <v>2</v>
      </c>
      <c r="F2295" s="26">
        <f t="shared" si="140"/>
        <v>1</v>
      </c>
      <c r="G2295" s="13">
        <v>24</v>
      </c>
      <c r="H2295" s="15">
        <v>0.16109680000000001</v>
      </c>
      <c r="I2295" s="15">
        <v>-2.0787920000000001E-2</v>
      </c>
      <c r="J2295" s="15">
        <f t="shared" si="141"/>
        <v>0.16109680000000001</v>
      </c>
      <c r="K2295" s="15">
        <f t="shared" si="142"/>
        <v>3.6199095022624434E-4</v>
      </c>
      <c r="L2295" s="15">
        <f t="shared" si="143"/>
        <v>5.8315583710407246E-5</v>
      </c>
    </row>
    <row r="2296" spans="2:12" ht="15" customHeight="1">
      <c r="B2296" s="13" t="s">
        <v>102</v>
      </c>
      <c r="C2296" s="13" t="s">
        <v>37</v>
      </c>
      <c r="D2296" s="13" t="s">
        <v>2</v>
      </c>
      <c r="E2296" s="26" t="s">
        <v>2</v>
      </c>
      <c r="F2296" s="26">
        <f t="shared" si="140"/>
        <v>1</v>
      </c>
      <c r="G2296" s="13">
        <v>24</v>
      </c>
      <c r="H2296" s="15">
        <v>-0.42447935999999997</v>
      </c>
      <c r="I2296" s="15">
        <v>-0.69284986999999998</v>
      </c>
      <c r="J2296" s="15">
        <f t="shared" si="141"/>
        <v>-0.42447935999999997</v>
      </c>
      <c r="K2296" s="15">
        <f t="shared" si="142"/>
        <v>3.6199095022624434E-4</v>
      </c>
      <c r="L2296" s="15">
        <f t="shared" si="143"/>
        <v>-1.5365768687782805E-4</v>
      </c>
    </row>
    <row r="2297" spans="2:12" ht="15" customHeight="1">
      <c r="B2297" s="13" t="s">
        <v>102</v>
      </c>
      <c r="C2297" s="13" t="s">
        <v>38</v>
      </c>
      <c r="D2297" s="13" t="s">
        <v>2</v>
      </c>
      <c r="E2297" s="26" t="s">
        <v>2</v>
      </c>
      <c r="F2297" s="26">
        <f t="shared" si="140"/>
        <v>1</v>
      </c>
      <c r="G2297" s="13">
        <v>24</v>
      </c>
      <c r="H2297" s="15">
        <v>-0.51781648000000002</v>
      </c>
      <c r="I2297" s="15">
        <v>-1.75547425</v>
      </c>
      <c r="J2297" s="15">
        <f t="shared" si="141"/>
        <v>-0.51781648000000002</v>
      </c>
      <c r="K2297" s="15">
        <f t="shared" si="142"/>
        <v>3.6199095022624434E-4</v>
      </c>
      <c r="L2297" s="15">
        <f t="shared" si="143"/>
        <v>-1.8744487963800904E-4</v>
      </c>
    </row>
    <row r="2298" spans="2:12" ht="15" customHeight="1">
      <c r="B2298" s="13" t="s">
        <v>103</v>
      </c>
      <c r="C2298" s="13" t="s">
        <v>53</v>
      </c>
      <c r="D2298" s="13" t="s">
        <v>48</v>
      </c>
      <c r="E2298" s="26" t="s">
        <v>48</v>
      </c>
      <c r="F2298" s="26">
        <f t="shared" si="140"/>
        <v>4</v>
      </c>
      <c r="G2298" s="13">
        <v>12</v>
      </c>
      <c r="H2298" s="15">
        <v>0.69325369999999997</v>
      </c>
      <c r="I2298" s="15">
        <v>0.80222881999999995</v>
      </c>
      <c r="J2298" s="15">
        <f t="shared" si="141"/>
        <v>0.80222881999999995</v>
      </c>
      <c r="K2298" s="15">
        <f t="shared" si="142"/>
        <v>1.8099547511312217E-4</v>
      </c>
      <c r="L2298" s="15">
        <f t="shared" si="143"/>
        <v>1.4519978642533936E-4</v>
      </c>
    </row>
    <row r="2299" spans="2:12" ht="15" customHeight="1">
      <c r="B2299" s="13" t="s">
        <v>103</v>
      </c>
      <c r="C2299" s="13" t="s">
        <v>1</v>
      </c>
      <c r="D2299" s="13" t="s">
        <v>48</v>
      </c>
      <c r="E2299" s="26" t="s">
        <v>48</v>
      </c>
      <c r="F2299" s="26">
        <f t="shared" si="140"/>
        <v>4</v>
      </c>
      <c r="G2299" s="13">
        <v>12</v>
      </c>
      <c r="H2299" s="15">
        <v>0.66442509000000005</v>
      </c>
      <c r="I2299" s="15">
        <v>0.76215171000000004</v>
      </c>
      <c r="J2299" s="15">
        <f t="shared" si="141"/>
        <v>0.76215171000000004</v>
      </c>
      <c r="K2299" s="15">
        <f t="shared" si="142"/>
        <v>1.8099547511312217E-4</v>
      </c>
      <c r="L2299" s="15">
        <f t="shared" si="143"/>
        <v>1.3794601085972852E-4</v>
      </c>
    </row>
    <row r="2300" spans="2:12" ht="15" customHeight="1">
      <c r="B2300" s="13" t="s">
        <v>103</v>
      </c>
      <c r="C2300" s="13" t="s">
        <v>3</v>
      </c>
      <c r="D2300" s="13" t="s">
        <v>48</v>
      </c>
      <c r="E2300" s="26" t="s">
        <v>48</v>
      </c>
      <c r="F2300" s="26">
        <f t="shared" si="140"/>
        <v>4</v>
      </c>
      <c r="G2300" s="13">
        <v>12</v>
      </c>
      <c r="H2300" s="15">
        <v>0.61242014</v>
      </c>
      <c r="I2300" s="15">
        <v>0.69229344999999998</v>
      </c>
      <c r="J2300" s="15">
        <f t="shared" si="141"/>
        <v>0.69229344999999998</v>
      </c>
      <c r="K2300" s="15">
        <f t="shared" si="142"/>
        <v>1.8099547511312217E-4</v>
      </c>
      <c r="L2300" s="15">
        <f t="shared" si="143"/>
        <v>1.2530198190045249E-4</v>
      </c>
    </row>
    <row r="2301" spans="2:12" ht="15" customHeight="1">
      <c r="B2301" s="13" t="s">
        <v>103</v>
      </c>
      <c r="C2301" s="13" t="s">
        <v>4</v>
      </c>
      <c r="D2301" s="13" t="s">
        <v>48</v>
      </c>
      <c r="E2301" s="26" t="s">
        <v>48</v>
      </c>
      <c r="F2301" s="26">
        <f t="shared" si="140"/>
        <v>4</v>
      </c>
      <c r="G2301" s="13">
        <v>12</v>
      </c>
      <c r="H2301" s="15">
        <v>0.56997131000000001</v>
      </c>
      <c r="I2301" s="15">
        <v>0.63850247999999998</v>
      </c>
      <c r="J2301" s="15">
        <f t="shared" si="141"/>
        <v>0.63850247999999998</v>
      </c>
      <c r="K2301" s="15">
        <f t="shared" si="142"/>
        <v>1.8099547511312217E-4</v>
      </c>
      <c r="L2301" s="15">
        <f t="shared" si="143"/>
        <v>1.1556605972850678E-4</v>
      </c>
    </row>
    <row r="2302" spans="2:12" ht="15" customHeight="1">
      <c r="B2302" s="13" t="s">
        <v>103</v>
      </c>
      <c r="C2302" s="13" t="s">
        <v>5</v>
      </c>
      <c r="D2302" s="13" t="s">
        <v>48</v>
      </c>
      <c r="E2302" s="26" t="s">
        <v>48</v>
      </c>
      <c r="F2302" s="26">
        <f t="shared" si="140"/>
        <v>4</v>
      </c>
      <c r="G2302" s="13">
        <v>12</v>
      </c>
      <c r="H2302" s="15">
        <v>0.58502494000000005</v>
      </c>
      <c r="I2302" s="15">
        <v>0.65434464999999997</v>
      </c>
      <c r="J2302" s="15">
        <f t="shared" si="141"/>
        <v>0.65434464999999997</v>
      </c>
      <c r="K2302" s="15">
        <f t="shared" si="142"/>
        <v>1.8099547511312217E-4</v>
      </c>
      <c r="L2302" s="15">
        <f t="shared" si="143"/>
        <v>1.1843342081447963E-4</v>
      </c>
    </row>
    <row r="2303" spans="2:12" ht="15" customHeight="1">
      <c r="B2303" s="13" t="s">
        <v>103</v>
      </c>
      <c r="C2303" s="13" t="s">
        <v>6</v>
      </c>
      <c r="D2303" s="13" t="s">
        <v>48</v>
      </c>
      <c r="E2303" s="26" t="s">
        <v>48</v>
      </c>
      <c r="F2303" s="26">
        <f t="shared" si="140"/>
        <v>4</v>
      </c>
      <c r="G2303" s="13">
        <v>12</v>
      </c>
      <c r="H2303" s="15">
        <v>0.57632022000000005</v>
      </c>
      <c r="I2303" s="15">
        <v>0.65753757999999995</v>
      </c>
      <c r="J2303" s="15">
        <f t="shared" si="141"/>
        <v>0.65753757999999995</v>
      </c>
      <c r="K2303" s="15">
        <f t="shared" si="142"/>
        <v>1.8099547511312217E-4</v>
      </c>
      <c r="L2303" s="15">
        <f t="shared" si="143"/>
        <v>1.1901132669683257E-4</v>
      </c>
    </row>
    <row r="2304" spans="2:12" ht="15" customHeight="1">
      <c r="B2304" s="13" t="s">
        <v>103</v>
      </c>
      <c r="C2304" s="13" t="s">
        <v>8</v>
      </c>
      <c r="D2304" s="13" t="s">
        <v>2</v>
      </c>
      <c r="E2304" s="26" t="s">
        <v>48</v>
      </c>
      <c r="F2304" s="26">
        <f t="shared" si="140"/>
        <v>2</v>
      </c>
      <c r="G2304" s="13">
        <v>12</v>
      </c>
      <c r="H2304" s="15">
        <v>0.29784058000000002</v>
      </c>
      <c r="I2304" s="15">
        <v>0.18449155</v>
      </c>
      <c r="J2304" s="15">
        <f t="shared" si="141"/>
        <v>0.29784058000000002</v>
      </c>
      <c r="K2304" s="15">
        <f t="shared" si="142"/>
        <v>1.8099547511312217E-4</v>
      </c>
      <c r="L2304" s="15">
        <f t="shared" si="143"/>
        <v>5.3907797285067879E-5</v>
      </c>
    </row>
    <row r="2305" spans="2:12" ht="15" customHeight="1">
      <c r="B2305" s="13" t="s">
        <v>103</v>
      </c>
      <c r="C2305" s="13" t="s">
        <v>9</v>
      </c>
      <c r="D2305" s="13" t="s">
        <v>2</v>
      </c>
      <c r="E2305" s="26" t="s">
        <v>2</v>
      </c>
      <c r="F2305" s="26">
        <f t="shared" si="140"/>
        <v>1</v>
      </c>
      <c r="G2305" s="13">
        <v>12</v>
      </c>
      <c r="H2305" s="15">
        <v>0.27089436</v>
      </c>
      <c r="I2305" s="15">
        <v>0.13856124</v>
      </c>
      <c r="J2305" s="15">
        <f t="shared" si="141"/>
        <v>0.27089436</v>
      </c>
      <c r="K2305" s="15">
        <f t="shared" si="142"/>
        <v>1.8099547511312217E-4</v>
      </c>
      <c r="L2305" s="15">
        <f t="shared" si="143"/>
        <v>4.9030653393665158E-5</v>
      </c>
    </row>
    <row r="2306" spans="2:12" ht="15" customHeight="1">
      <c r="B2306" s="13" t="s">
        <v>103</v>
      </c>
      <c r="C2306" s="13" t="s">
        <v>10</v>
      </c>
      <c r="D2306" s="13" t="s">
        <v>2</v>
      </c>
      <c r="E2306" s="26" t="s">
        <v>48</v>
      </c>
      <c r="F2306" s="26">
        <f t="shared" si="140"/>
        <v>2</v>
      </c>
      <c r="G2306" s="13">
        <v>12</v>
      </c>
      <c r="H2306" s="15">
        <v>0.2931763</v>
      </c>
      <c r="I2306" s="15">
        <v>0.16673983000000001</v>
      </c>
      <c r="J2306" s="15">
        <f t="shared" si="141"/>
        <v>0.2931763</v>
      </c>
      <c r="K2306" s="15">
        <f t="shared" si="142"/>
        <v>1.8099547511312217E-4</v>
      </c>
      <c r="L2306" s="15">
        <f t="shared" si="143"/>
        <v>5.3063583710407236E-5</v>
      </c>
    </row>
    <row r="2307" spans="2:12" ht="15" customHeight="1">
      <c r="B2307" s="13" t="s">
        <v>103</v>
      </c>
      <c r="C2307" s="13" t="s">
        <v>11</v>
      </c>
      <c r="D2307" s="13" t="s">
        <v>2</v>
      </c>
      <c r="E2307" s="26" t="s">
        <v>48</v>
      </c>
      <c r="F2307" s="26">
        <f t="shared" si="140"/>
        <v>2</v>
      </c>
      <c r="G2307" s="13">
        <v>12</v>
      </c>
      <c r="H2307" s="15">
        <v>0.31916529999999999</v>
      </c>
      <c r="I2307" s="15">
        <v>0.19894163000000001</v>
      </c>
      <c r="J2307" s="15">
        <f t="shared" si="141"/>
        <v>0.31916529999999999</v>
      </c>
      <c r="K2307" s="15">
        <f t="shared" si="142"/>
        <v>1.8099547511312217E-4</v>
      </c>
      <c r="L2307" s="15">
        <f t="shared" si="143"/>
        <v>5.7767475113122169E-5</v>
      </c>
    </row>
    <row r="2308" spans="2:12" ht="15" customHeight="1">
      <c r="B2308" s="13" t="s">
        <v>103</v>
      </c>
      <c r="C2308" s="13" t="s">
        <v>12</v>
      </c>
      <c r="D2308" s="13" t="s">
        <v>2</v>
      </c>
      <c r="E2308" s="26" t="s">
        <v>48</v>
      </c>
      <c r="F2308" s="26">
        <f t="shared" si="140"/>
        <v>2</v>
      </c>
      <c r="G2308" s="13">
        <v>12</v>
      </c>
      <c r="H2308" s="15">
        <v>0.35964812000000002</v>
      </c>
      <c r="I2308" s="15">
        <v>0.24575570999999999</v>
      </c>
      <c r="J2308" s="15">
        <f t="shared" si="141"/>
        <v>0.35964812000000002</v>
      </c>
      <c r="K2308" s="15">
        <f t="shared" si="142"/>
        <v>1.8099547511312217E-4</v>
      </c>
      <c r="L2308" s="15">
        <f t="shared" si="143"/>
        <v>6.5094682352941183E-5</v>
      </c>
    </row>
    <row r="2309" spans="2:12" ht="15" customHeight="1">
      <c r="B2309" s="13" t="s">
        <v>103</v>
      </c>
      <c r="C2309" s="13" t="s">
        <v>13</v>
      </c>
      <c r="D2309" s="13" t="s">
        <v>2</v>
      </c>
      <c r="E2309" s="26" t="s">
        <v>2</v>
      </c>
      <c r="F2309" s="26">
        <f t="shared" ref="F2309:F2372" si="144">IF(AND(D2309="Check",E2309="Check"),1, IF(AND(D2309="Check",E2309="Raise"),2, IF(AND(D2309="Raise",E2309="Check"),3, IF(AND(D2309="Raise",E2309="Raise"),4,"Error"))))</f>
        <v>1</v>
      </c>
      <c r="G2309" s="13">
        <v>12</v>
      </c>
      <c r="H2309" s="15">
        <v>-0.38997192000000003</v>
      </c>
      <c r="I2309" s="15">
        <v>-0.65668490000000002</v>
      </c>
      <c r="J2309" s="15">
        <f t="shared" ref="J2309:J2372" si="145">MAX(H2309:I2309)</f>
        <v>-0.38997192000000003</v>
      </c>
      <c r="K2309" s="15">
        <f t="shared" ref="K2309:K2372" si="146">G2309/SUM(G$4:G$5086)</f>
        <v>1.8099547511312217E-4</v>
      </c>
      <c r="L2309" s="15">
        <f t="shared" ref="L2309:L2372" si="147">K2309*J2309</f>
        <v>-7.0583152941176472E-5</v>
      </c>
    </row>
    <row r="2310" spans="2:12" ht="15" customHeight="1">
      <c r="B2310" s="13" t="s">
        <v>103</v>
      </c>
      <c r="C2310" s="13" t="s">
        <v>14</v>
      </c>
      <c r="D2310" s="13" t="s">
        <v>48</v>
      </c>
      <c r="E2310" s="26" t="s">
        <v>48</v>
      </c>
      <c r="F2310" s="26">
        <f t="shared" si="144"/>
        <v>4</v>
      </c>
      <c r="G2310" s="13">
        <v>12</v>
      </c>
      <c r="H2310" s="15">
        <v>0.69255217999999996</v>
      </c>
      <c r="I2310" s="15">
        <v>0.80064820000000003</v>
      </c>
      <c r="J2310" s="15">
        <f t="shared" si="145"/>
        <v>0.80064820000000003</v>
      </c>
      <c r="K2310" s="15">
        <f t="shared" si="146"/>
        <v>1.8099547511312217E-4</v>
      </c>
      <c r="L2310" s="15">
        <f t="shared" si="147"/>
        <v>1.4491370135746607E-4</v>
      </c>
    </row>
    <row r="2311" spans="2:12" ht="15" customHeight="1">
      <c r="B2311" s="13" t="s">
        <v>103</v>
      </c>
      <c r="C2311" s="13" t="s">
        <v>40</v>
      </c>
      <c r="D2311" s="13" t="s">
        <v>48</v>
      </c>
      <c r="E2311" s="26" t="s">
        <v>48</v>
      </c>
      <c r="F2311" s="26">
        <f t="shared" si="144"/>
        <v>4</v>
      </c>
      <c r="G2311" s="13">
        <v>12</v>
      </c>
      <c r="H2311" s="15">
        <v>0.66366334999999999</v>
      </c>
      <c r="I2311" s="15">
        <v>0.76045046000000005</v>
      </c>
      <c r="J2311" s="15">
        <f t="shared" si="145"/>
        <v>0.76045046000000005</v>
      </c>
      <c r="K2311" s="15">
        <f t="shared" si="146"/>
        <v>1.8099547511312217E-4</v>
      </c>
      <c r="L2311" s="15">
        <f t="shared" si="147"/>
        <v>1.3763809230769232E-4</v>
      </c>
    </row>
    <row r="2312" spans="2:12" ht="15" customHeight="1">
      <c r="B2312" s="13" t="s">
        <v>103</v>
      </c>
      <c r="C2312" s="13" t="s">
        <v>15</v>
      </c>
      <c r="D2312" s="13" t="s">
        <v>48</v>
      </c>
      <c r="E2312" s="26" t="s">
        <v>48</v>
      </c>
      <c r="F2312" s="26">
        <f t="shared" si="144"/>
        <v>4</v>
      </c>
      <c r="G2312" s="13">
        <v>12</v>
      </c>
      <c r="H2312" s="15">
        <v>0.61307915999999996</v>
      </c>
      <c r="I2312" s="15">
        <v>0.69218336000000003</v>
      </c>
      <c r="J2312" s="15">
        <f t="shared" si="145"/>
        <v>0.69218336000000003</v>
      </c>
      <c r="K2312" s="15">
        <f t="shared" si="146"/>
        <v>1.8099547511312217E-4</v>
      </c>
      <c r="L2312" s="15">
        <f t="shared" si="147"/>
        <v>1.2528205610859729E-4</v>
      </c>
    </row>
    <row r="2313" spans="2:12" ht="15" customHeight="1">
      <c r="B2313" s="13" t="s">
        <v>103</v>
      </c>
      <c r="C2313" s="13" t="s">
        <v>16</v>
      </c>
      <c r="D2313" s="13" t="s">
        <v>48</v>
      </c>
      <c r="E2313" s="26" t="s">
        <v>48</v>
      </c>
      <c r="F2313" s="26">
        <f t="shared" si="144"/>
        <v>4</v>
      </c>
      <c r="G2313" s="13">
        <v>12</v>
      </c>
      <c r="H2313" s="15">
        <v>0.57212236000000005</v>
      </c>
      <c r="I2313" s="15">
        <v>0.64002979000000004</v>
      </c>
      <c r="J2313" s="15">
        <f t="shared" si="145"/>
        <v>0.64002979000000004</v>
      </c>
      <c r="K2313" s="15">
        <f t="shared" si="146"/>
        <v>1.8099547511312217E-4</v>
      </c>
      <c r="L2313" s="15">
        <f t="shared" si="147"/>
        <v>1.1584249592760182E-4</v>
      </c>
    </row>
    <row r="2314" spans="2:12" ht="15" customHeight="1">
      <c r="B2314" s="13" t="s">
        <v>103</v>
      </c>
      <c r="C2314" s="13" t="s">
        <v>17</v>
      </c>
      <c r="D2314" s="13" t="s">
        <v>48</v>
      </c>
      <c r="E2314" s="26" t="s">
        <v>48</v>
      </c>
      <c r="F2314" s="26">
        <f t="shared" si="144"/>
        <v>4</v>
      </c>
      <c r="G2314" s="13">
        <v>12</v>
      </c>
      <c r="H2314" s="15">
        <v>0.60058655000000005</v>
      </c>
      <c r="I2314" s="15">
        <v>0.66955863000000004</v>
      </c>
      <c r="J2314" s="15">
        <f t="shared" si="145"/>
        <v>0.66955863000000004</v>
      </c>
      <c r="K2314" s="15">
        <f t="shared" si="146"/>
        <v>1.8099547511312217E-4</v>
      </c>
      <c r="L2314" s="15">
        <f t="shared" si="147"/>
        <v>1.2118708235294119E-4</v>
      </c>
    </row>
    <row r="2315" spans="2:12" ht="15" customHeight="1">
      <c r="B2315" s="13" t="s">
        <v>103</v>
      </c>
      <c r="C2315" s="13" t="s">
        <v>18</v>
      </c>
      <c r="D2315" s="13" t="s">
        <v>48</v>
      </c>
      <c r="E2315" s="26" t="s">
        <v>48</v>
      </c>
      <c r="F2315" s="26">
        <f t="shared" si="144"/>
        <v>4</v>
      </c>
      <c r="G2315" s="13">
        <v>12</v>
      </c>
      <c r="H2315" s="15">
        <v>0.58336942999999997</v>
      </c>
      <c r="I2315" s="15">
        <v>0.66422884999999998</v>
      </c>
      <c r="J2315" s="15">
        <f t="shared" si="145"/>
        <v>0.66422884999999998</v>
      </c>
      <c r="K2315" s="15">
        <f t="shared" si="146"/>
        <v>1.8099547511312217E-4</v>
      </c>
      <c r="L2315" s="15">
        <f t="shared" si="147"/>
        <v>1.2022241628959275E-4</v>
      </c>
    </row>
    <row r="2316" spans="2:12" ht="15" customHeight="1">
      <c r="B2316" s="13" t="s">
        <v>103</v>
      </c>
      <c r="C2316" s="13" t="s">
        <v>19</v>
      </c>
      <c r="D2316" s="13" t="s">
        <v>48</v>
      </c>
      <c r="E2316" s="26" t="s">
        <v>48</v>
      </c>
      <c r="F2316" s="26">
        <f t="shared" si="144"/>
        <v>4</v>
      </c>
      <c r="G2316" s="13">
        <v>12</v>
      </c>
      <c r="H2316" s="15">
        <v>0.85954783999999995</v>
      </c>
      <c r="I2316" s="15">
        <v>1.2503555099999999</v>
      </c>
      <c r="J2316" s="15">
        <f t="shared" si="145"/>
        <v>1.2503555099999999</v>
      </c>
      <c r="K2316" s="15">
        <f t="shared" si="146"/>
        <v>1.8099547511312217E-4</v>
      </c>
      <c r="L2316" s="15">
        <f t="shared" si="147"/>
        <v>2.2630868959276016E-4</v>
      </c>
    </row>
    <row r="2317" spans="2:12" ht="15" customHeight="1">
      <c r="B2317" s="13" t="s">
        <v>103</v>
      </c>
      <c r="C2317" s="13" t="s">
        <v>20</v>
      </c>
      <c r="D2317" s="13" t="s">
        <v>2</v>
      </c>
      <c r="E2317" s="26" t="s">
        <v>48</v>
      </c>
      <c r="F2317" s="26">
        <f t="shared" si="144"/>
        <v>2</v>
      </c>
      <c r="G2317" s="13">
        <v>12</v>
      </c>
      <c r="H2317" s="15">
        <v>0.29166638</v>
      </c>
      <c r="I2317" s="15">
        <v>0.19549124000000001</v>
      </c>
      <c r="J2317" s="15">
        <f t="shared" si="145"/>
        <v>0.29166638</v>
      </c>
      <c r="K2317" s="15">
        <f t="shared" si="146"/>
        <v>1.8099547511312217E-4</v>
      </c>
      <c r="L2317" s="15">
        <f t="shared" si="147"/>
        <v>5.2790295022624434E-5</v>
      </c>
    </row>
    <row r="2318" spans="2:12" ht="15" customHeight="1">
      <c r="B2318" s="13" t="s">
        <v>103</v>
      </c>
      <c r="C2318" s="13" t="s">
        <v>21</v>
      </c>
      <c r="D2318" s="13" t="s">
        <v>2</v>
      </c>
      <c r="E2318" s="26" t="s">
        <v>48</v>
      </c>
      <c r="F2318" s="26">
        <f t="shared" si="144"/>
        <v>2</v>
      </c>
      <c r="G2318" s="13">
        <v>12</v>
      </c>
      <c r="H2318" s="15">
        <v>0.25107483000000003</v>
      </c>
      <c r="I2318" s="15">
        <v>0.13530110000000001</v>
      </c>
      <c r="J2318" s="15">
        <f t="shared" si="145"/>
        <v>0.25107483000000003</v>
      </c>
      <c r="K2318" s="15">
        <f t="shared" si="146"/>
        <v>1.8099547511312217E-4</v>
      </c>
      <c r="L2318" s="15">
        <f t="shared" si="147"/>
        <v>4.5443408144796387E-5</v>
      </c>
    </row>
    <row r="2319" spans="2:12" ht="15" customHeight="1">
      <c r="B2319" s="13" t="s">
        <v>103</v>
      </c>
      <c r="C2319" s="13" t="s">
        <v>22</v>
      </c>
      <c r="D2319" s="13" t="s">
        <v>2</v>
      </c>
      <c r="E2319" s="26" t="s">
        <v>48</v>
      </c>
      <c r="F2319" s="26">
        <f t="shared" si="144"/>
        <v>2</v>
      </c>
      <c r="G2319" s="13">
        <v>12</v>
      </c>
      <c r="H2319" s="15">
        <v>0.27183077999999999</v>
      </c>
      <c r="I2319" s="15">
        <v>0.16163685999999999</v>
      </c>
      <c r="J2319" s="15">
        <f t="shared" si="145"/>
        <v>0.27183077999999999</v>
      </c>
      <c r="K2319" s="15">
        <f t="shared" si="146"/>
        <v>1.8099547511312217E-4</v>
      </c>
      <c r="L2319" s="15">
        <f t="shared" si="147"/>
        <v>4.9200141176470589E-5</v>
      </c>
    </row>
    <row r="2320" spans="2:12" ht="15" customHeight="1">
      <c r="B2320" s="13" t="s">
        <v>103</v>
      </c>
      <c r="C2320" s="13" t="s">
        <v>23</v>
      </c>
      <c r="D2320" s="13" t="s">
        <v>2</v>
      </c>
      <c r="E2320" s="26" t="s">
        <v>48</v>
      </c>
      <c r="F2320" s="26">
        <f t="shared" si="144"/>
        <v>2</v>
      </c>
      <c r="G2320" s="13">
        <v>12</v>
      </c>
      <c r="H2320" s="15">
        <v>0.29586945999999997</v>
      </c>
      <c r="I2320" s="15">
        <v>0.19163237</v>
      </c>
      <c r="J2320" s="15">
        <f t="shared" si="145"/>
        <v>0.29586945999999997</v>
      </c>
      <c r="K2320" s="15">
        <f t="shared" si="146"/>
        <v>1.8099547511312217E-4</v>
      </c>
      <c r="L2320" s="15">
        <f t="shared" si="147"/>
        <v>5.3551033484162887E-5</v>
      </c>
    </row>
    <row r="2321" spans="2:12" ht="15" customHeight="1">
      <c r="B2321" s="13" t="s">
        <v>103</v>
      </c>
      <c r="C2321" s="13" t="s">
        <v>24</v>
      </c>
      <c r="D2321" s="13" t="s">
        <v>2</v>
      </c>
      <c r="E2321" s="26" t="s">
        <v>48</v>
      </c>
      <c r="F2321" s="26">
        <f t="shared" si="144"/>
        <v>2</v>
      </c>
      <c r="G2321" s="13">
        <v>12</v>
      </c>
      <c r="H2321" s="15">
        <v>0.32457704999999998</v>
      </c>
      <c r="I2321" s="15">
        <v>0.22658687999999999</v>
      </c>
      <c r="J2321" s="15">
        <f t="shared" si="145"/>
        <v>0.32457704999999998</v>
      </c>
      <c r="K2321" s="15">
        <f t="shared" si="146"/>
        <v>1.8099547511312217E-4</v>
      </c>
      <c r="L2321" s="15">
        <f t="shared" si="147"/>
        <v>5.8746977375565609E-5</v>
      </c>
    </row>
    <row r="2322" spans="2:12" ht="15" customHeight="1">
      <c r="B2322" s="13" t="s">
        <v>103</v>
      </c>
      <c r="C2322" s="13" t="s">
        <v>26</v>
      </c>
      <c r="D2322" s="13" t="s">
        <v>48</v>
      </c>
      <c r="E2322" s="26" t="s">
        <v>48</v>
      </c>
      <c r="F2322" s="26">
        <f t="shared" si="144"/>
        <v>4</v>
      </c>
      <c r="G2322" s="13">
        <v>24</v>
      </c>
      <c r="H2322" s="15">
        <v>0.66261011999999997</v>
      </c>
      <c r="I2322" s="15">
        <v>0.74887046000000002</v>
      </c>
      <c r="J2322" s="15">
        <f t="shared" si="145"/>
        <v>0.74887046000000002</v>
      </c>
      <c r="K2322" s="15">
        <f t="shared" si="146"/>
        <v>3.6199095022624434E-4</v>
      </c>
      <c r="L2322" s="15">
        <f t="shared" si="147"/>
        <v>2.7108432941176468E-4</v>
      </c>
    </row>
    <row r="2323" spans="2:12" ht="15" customHeight="1">
      <c r="B2323" s="13" t="s">
        <v>103</v>
      </c>
      <c r="C2323" s="13" t="s">
        <v>27</v>
      </c>
      <c r="D2323" s="13" t="s">
        <v>48</v>
      </c>
      <c r="E2323" s="26" t="s">
        <v>48</v>
      </c>
      <c r="F2323" s="26">
        <f t="shared" si="144"/>
        <v>4</v>
      </c>
      <c r="G2323" s="13">
        <v>24</v>
      </c>
      <c r="H2323" s="15">
        <v>0.63555083999999995</v>
      </c>
      <c r="I2323" s="15">
        <v>0.70973622999999997</v>
      </c>
      <c r="J2323" s="15">
        <f t="shared" si="145"/>
        <v>0.70973622999999997</v>
      </c>
      <c r="K2323" s="15">
        <f t="shared" si="146"/>
        <v>3.6199095022624434E-4</v>
      </c>
      <c r="L2323" s="15">
        <f t="shared" si="147"/>
        <v>2.5691809230769227E-4</v>
      </c>
    </row>
    <row r="2324" spans="2:12" ht="15" customHeight="1">
      <c r="B2324" s="13" t="s">
        <v>103</v>
      </c>
      <c r="C2324" s="13" t="s">
        <v>28</v>
      </c>
      <c r="D2324" s="13" t="s">
        <v>48</v>
      </c>
      <c r="E2324" s="26" t="s">
        <v>48</v>
      </c>
      <c r="F2324" s="26">
        <f t="shared" si="144"/>
        <v>4</v>
      </c>
      <c r="G2324" s="13">
        <v>24</v>
      </c>
      <c r="H2324" s="15">
        <v>0.58665427000000003</v>
      </c>
      <c r="I2324" s="15">
        <v>0.64258033999999997</v>
      </c>
      <c r="J2324" s="15">
        <f t="shared" si="145"/>
        <v>0.64258033999999997</v>
      </c>
      <c r="K2324" s="15">
        <f t="shared" si="146"/>
        <v>3.6199095022624434E-4</v>
      </c>
      <c r="L2324" s="15">
        <f t="shared" si="147"/>
        <v>2.3260826787330316E-4</v>
      </c>
    </row>
    <row r="2325" spans="2:12" ht="15" customHeight="1">
      <c r="B2325" s="13" t="s">
        <v>103</v>
      </c>
      <c r="C2325" s="13" t="s">
        <v>29</v>
      </c>
      <c r="D2325" s="13" t="s">
        <v>48</v>
      </c>
      <c r="E2325" s="26" t="s">
        <v>48</v>
      </c>
      <c r="F2325" s="26">
        <f t="shared" si="144"/>
        <v>4</v>
      </c>
      <c r="G2325" s="13">
        <v>24</v>
      </c>
      <c r="H2325" s="15">
        <v>0.54692388000000003</v>
      </c>
      <c r="I2325" s="15">
        <v>0.59113353000000002</v>
      </c>
      <c r="J2325" s="15">
        <f t="shared" si="145"/>
        <v>0.59113353000000002</v>
      </c>
      <c r="K2325" s="15">
        <f t="shared" si="146"/>
        <v>3.6199095022624434E-4</v>
      </c>
      <c r="L2325" s="15">
        <f t="shared" si="147"/>
        <v>2.1398498823529412E-4</v>
      </c>
    </row>
    <row r="2326" spans="2:12" ht="15" customHeight="1">
      <c r="B2326" s="13" t="s">
        <v>103</v>
      </c>
      <c r="C2326" s="13" t="s">
        <v>30</v>
      </c>
      <c r="D2326" s="13" t="s">
        <v>48</v>
      </c>
      <c r="E2326" s="26" t="s">
        <v>48</v>
      </c>
      <c r="F2326" s="26">
        <f t="shared" si="144"/>
        <v>4</v>
      </c>
      <c r="G2326" s="13">
        <v>24</v>
      </c>
      <c r="H2326" s="15">
        <v>0.56379729999999995</v>
      </c>
      <c r="I2326" s="15">
        <v>0.60840516</v>
      </c>
      <c r="J2326" s="15">
        <f t="shared" si="145"/>
        <v>0.60840516</v>
      </c>
      <c r="K2326" s="15">
        <f t="shared" si="146"/>
        <v>3.6199095022624434E-4</v>
      </c>
      <c r="L2326" s="15">
        <f t="shared" si="147"/>
        <v>2.2023716199095022E-4</v>
      </c>
    </row>
    <row r="2327" spans="2:12" ht="15" customHeight="1">
      <c r="B2327" s="13" t="s">
        <v>103</v>
      </c>
      <c r="C2327" s="13" t="s">
        <v>31</v>
      </c>
      <c r="D2327" s="13" t="s">
        <v>48</v>
      </c>
      <c r="E2327" s="26" t="s">
        <v>48</v>
      </c>
      <c r="F2327" s="26">
        <f t="shared" si="144"/>
        <v>4</v>
      </c>
      <c r="G2327" s="13">
        <v>24</v>
      </c>
      <c r="H2327" s="15">
        <v>0.55649950999999998</v>
      </c>
      <c r="I2327" s="15">
        <v>0.61294059000000001</v>
      </c>
      <c r="J2327" s="15">
        <f t="shared" si="145"/>
        <v>0.61294059000000001</v>
      </c>
      <c r="K2327" s="15">
        <f t="shared" si="146"/>
        <v>3.6199095022624434E-4</v>
      </c>
      <c r="L2327" s="15">
        <f t="shared" si="147"/>
        <v>2.2187894660633483E-4</v>
      </c>
    </row>
    <row r="2328" spans="2:12" ht="15" customHeight="1">
      <c r="B2328" s="13" t="s">
        <v>103</v>
      </c>
      <c r="C2328" s="13" t="s">
        <v>32</v>
      </c>
      <c r="D2328" s="13" t="s">
        <v>48</v>
      </c>
      <c r="E2328" s="26" t="s">
        <v>48</v>
      </c>
      <c r="F2328" s="26">
        <f t="shared" si="144"/>
        <v>4</v>
      </c>
      <c r="G2328" s="13">
        <v>24</v>
      </c>
      <c r="H2328" s="15">
        <v>0.82615775000000002</v>
      </c>
      <c r="I2328" s="15">
        <v>1.1947035800000001</v>
      </c>
      <c r="J2328" s="15">
        <f t="shared" si="145"/>
        <v>1.1947035800000001</v>
      </c>
      <c r="K2328" s="15">
        <f t="shared" si="146"/>
        <v>3.6199095022624434E-4</v>
      </c>
      <c r="L2328" s="15">
        <f t="shared" si="147"/>
        <v>4.3247188416289597E-4</v>
      </c>
    </row>
    <row r="2329" spans="2:12" ht="15" customHeight="1">
      <c r="B2329" s="13" t="s">
        <v>103</v>
      </c>
      <c r="C2329" s="13" t="s">
        <v>33</v>
      </c>
      <c r="D2329" s="13" t="s">
        <v>2</v>
      </c>
      <c r="E2329" s="26" t="s">
        <v>48</v>
      </c>
      <c r="F2329" s="26">
        <f t="shared" si="144"/>
        <v>2</v>
      </c>
      <c r="G2329" s="13">
        <v>24</v>
      </c>
      <c r="H2329" s="15">
        <v>0.27422530000000001</v>
      </c>
      <c r="I2329" s="15">
        <v>0.15430573</v>
      </c>
      <c r="J2329" s="15">
        <f t="shared" si="145"/>
        <v>0.27422530000000001</v>
      </c>
      <c r="K2329" s="15">
        <f t="shared" si="146"/>
        <v>3.6199095022624434E-4</v>
      </c>
      <c r="L2329" s="15">
        <f t="shared" si="147"/>
        <v>9.9267076923076927E-5</v>
      </c>
    </row>
    <row r="2330" spans="2:12" ht="15" customHeight="1">
      <c r="B2330" s="13" t="s">
        <v>103</v>
      </c>
      <c r="C2330" s="13" t="s">
        <v>34</v>
      </c>
      <c r="D2330" s="13" t="s">
        <v>2</v>
      </c>
      <c r="E2330" s="26" t="s">
        <v>2</v>
      </c>
      <c r="F2330" s="26">
        <f t="shared" si="144"/>
        <v>1</v>
      </c>
      <c r="G2330" s="13">
        <v>24</v>
      </c>
      <c r="H2330" s="15">
        <v>0.24562592</v>
      </c>
      <c r="I2330" s="15">
        <v>0.10724338</v>
      </c>
      <c r="J2330" s="15">
        <f t="shared" si="145"/>
        <v>0.24562592</v>
      </c>
      <c r="K2330" s="15">
        <f t="shared" si="146"/>
        <v>3.6199095022624434E-4</v>
      </c>
      <c r="L2330" s="15">
        <f t="shared" si="147"/>
        <v>8.8914360180995472E-5</v>
      </c>
    </row>
    <row r="2331" spans="2:12" ht="15" customHeight="1">
      <c r="B2331" s="13" t="s">
        <v>103</v>
      </c>
      <c r="C2331" s="13" t="s">
        <v>35</v>
      </c>
      <c r="D2331" s="13" t="s">
        <v>2</v>
      </c>
      <c r="E2331" s="26" t="s">
        <v>2</v>
      </c>
      <c r="F2331" s="26">
        <f t="shared" si="144"/>
        <v>1</v>
      </c>
      <c r="G2331" s="13">
        <v>24</v>
      </c>
      <c r="H2331" s="15">
        <v>0.26621400000000001</v>
      </c>
      <c r="I2331" s="15">
        <v>0.13344470999999999</v>
      </c>
      <c r="J2331" s="15">
        <f t="shared" si="145"/>
        <v>0.26621400000000001</v>
      </c>
      <c r="K2331" s="15">
        <f t="shared" si="146"/>
        <v>3.6199095022624434E-4</v>
      </c>
      <c r="L2331" s="15">
        <f t="shared" si="147"/>
        <v>9.6367058823529415E-5</v>
      </c>
    </row>
    <row r="2332" spans="2:12" ht="15" customHeight="1">
      <c r="B2332" s="13" t="s">
        <v>103</v>
      </c>
      <c r="C2332" s="13" t="s">
        <v>36</v>
      </c>
      <c r="D2332" s="13" t="s">
        <v>2</v>
      </c>
      <c r="E2332" s="26" t="s">
        <v>48</v>
      </c>
      <c r="F2332" s="26">
        <f t="shared" si="144"/>
        <v>2</v>
      </c>
      <c r="G2332" s="13">
        <v>24</v>
      </c>
      <c r="H2332" s="15">
        <v>0.29002514000000001</v>
      </c>
      <c r="I2332" s="15">
        <v>0.16322573000000001</v>
      </c>
      <c r="J2332" s="15">
        <f t="shared" si="145"/>
        <v>0.29002514000000001</v>
      </c>
      <c r="K2332" s="15">
        <f t="shared" si="146"/>
        <v>3.6199095022624434E-4</v>
      </c>
      <c r="L2332" s="15">
        <f t="shared" si="147"/>
        <v>1.0498647601809955E-4</v>
      </c>
    </row>
    <row r="2333" spans="2:12" ht="15" customHeight="1">
      <c r="B2333" s="13" t="s">
        <v>103</v>
      </c>
      <c r="C2333" s="13" t="s">
        <v>37</v>
      </c>
      <c r="D2333" s="13" t="s">
        <v>2</v>
      </c>
      <c r="E2333" s="26" t="s">
        <v>48</v>
      </c>
      <c r="F2333" s="26">
        <f t="shared" si="144"/>
        <v>2</v>
      </c>
      <c r="G2333" s="13">
        <v>24</v>
      </c>
      <c r="H2333" s="15">
        <v>0.31859583000000002</v>
      </c>
      <c r="I2333" s="15">
        <v>0.19787014</v>
      </c>
      <c r="J2333" s="15">
        <f t="shared" si="145"/>
        <v>0.31859583000000002</v>
      </c>
      <c r="K2333" s="15">
        <f t="shared" si="146"/>
        <v>3.6199095022624434E-4</v>
      </c>
      <c r="L2333" s="15">
        <f t="shared" si="147"/>
        <v>1.1532880723981901E-4</v>
      </c>
    </row>
    <row r="2334" spans="2:12" ht="15" customHeight="1">
      <c r="B2334" s="13" t="s">
        <v>103</v>
      </c>
      <c r="C2334" s="13" t="s">
        <v>38</v>
      </c>
      <c r="D2334" s="13" t="s">
        <v>2</v>
      </c>
      <c r="E2334" s="26" t="s">
        <v>2</v>
      </c>
      <c r="F2334" s="26">
        <f t="shared" si="144"/>
        <v>1</v>
      </c>
      <c r="G2334" s="13">
        <v>24</v>
      </c>
      <c r="H2334" s="15">
        <v>-0.41499057</v>
      </c>
      <c r="I2334" s="15">
        <v>-0.68382025000000002</v>
      </c>
      <c r="J2334" s="15">
        <f t="shared" si="145"/>
        <v>-0.41499057</v>
      </c>
      <c r="K2334" s="15">
        <f t="shared" si="146"/>
        <v>3.6199095022624434E-4</v>
      </c>
      <c r="L2334" s="15">
        <f t="shared" si="147"/>
        <v>-1.5022283076923077E-4</v>
      </c>
    </row>
    <row r="2335" spans="2:12" ht="15" customHeight="1">
      <c r="B2335" s="13" t="s">
        <v>104</v>
      </c>
      <c r="C2335" s="13" t="s">
        <v>53</v>
      </c>
      <c r="D2335" s="13" t="s">
        <v>2</v>
      </c>
      <c r="E2335" s="26" t="s">
        <v>48</v>
      </c>
      <c r="F2335" s="26">
        <f t="shared" si="144"/>
        <v>2</v>
      </c>
      <c r="G2335" s="13">
        <v>12</v>
      </c>
      <c r="H2335" s="15">
        <v>0.52971906999999996</v>
      </c>
      <c r="I2335" s="15">
        <v>0.50706899000000005</v>
      </c>
      <c r="J2335" s="15">
        <f t="shared" si="145"/>
        <v>0.52971906999999996</v>
      </c>
      <c r="K2335" s="15">
        <f t="shared" si="146"/>
        <v>1.8099547511312217E-4</v>
      </c>
      <c r="L2335" s="15">
        <f t="shared" si="147"/>
        <v>9.587675475113121E-5</v>
      </c>
    </row>
    <row r="2336" spans="2:12" ht="15" customHeight="1">
      <c r="B2336" s="13" t="s">
        <v>104</v>
      </c>
      <c r="C2336" s="13" t="s">
        <v>1</v>
      </c>
      <c r="D2336" s="13" t="s">
        <v>2</v>
      </c>
      <c r="E2336" s="26" t="s">
        <v>48</v>
      </c>
      <c r="F2336" s="26">
        <f t="shared" si="144"/>
        <v>2</v>
      </c>
      <c r="G2336" s="13">
        <v>12</v>
      </c>
      <c r="H2336" s="15">
        <v>0.50129095000000001</v>
      </c>
      <c r="I2336" s="15">
        <v>0.45667189000000002</v>
      </c>
      <c r="J2336" s="15">
        <f t="shared" si="145"/>
        <v>0.50129095000000001</v>
      </c>
      <c r="K2336" s="15">
        <f t="shared" si="146"/>
        <v>1.8099547511312217E-4</v>
      </c>
      <c r="L2336" s="15">
        <f t="shared" si="147"/>
        <v>9.0731393665158369E-5</v>
      </c>
    </row>
    <row r="2337" spans="2:12" ht="15" customHeight="1">
      <c r="B2337" s="13" t="s">
        <v>104</v>
      </c>
      <c r="C2337" s="13" t="s">
        <v>3</v>
      </c>
      <c r="D2337" s="13" t="s">
        <v>2</v>
      </c>
      <c r="E2337" s="26" t="s">
        <v>48</v>
      </c>
      <c r="F2337" s="26">
        <f t="shared" si="144"/>
        <v>2</v>
      </c>
      <c r="G2337" s="13">
        <v>12</v>
      </c>
      <c r="H2337" s="15">
        <v>0.48711316999999998</v>
      </c>
      <c r="I2337" s="15">
        <v>0.42909504999999998</v>
      </c>
      <c r="J2337" s="15">
        <f t="shared" si="145"/>
        <v>0.48711316999999998</v>
      </c>
      <c r="K2337" s="15">
        <f t="shared" si="146"/>
        <v>1.8099547511312217E-4</v>
      </c>
      <c r="L2337" s="15">
        <f t="shared" si="147"/>
        <v>8.8165279638009045E-5</v>
      </c>
    </row>
    <row r="2338" spans="2:12" ht="15" customHeight="1">
      <c r="B2338" s="13" t="s">
        <v>104</v>
      </c>
      <c r="C2338" s="13" t="s">
        <v>4</v>
      </c>
      <c r="D2338" s="13" t="s">
        <v>2</v>
      </c>
      <c r="E2338" s="26" t="s">
        <v>48</v>
      </c>
      <c r="F2338" s="26">
        <f t="shared" si="144"/>
        <v>2</v>
      </c>
      <c r="G2338" s="13">
        <v>12</v>
      </c>
      <c r="H2338" s="15">
        <v>0.46910039999999997</v>
      </c>
      <c r="I2338" s="15">
        <v>0.40192636999999998</v>
      </c>
      <c r="J2338" s="15">
        <f t="shared" si="145"/>
        <v>0.46910039999999997</v>
      </c>
      <c r="K2338" s="15">
        <f t="shared" si="146"/>
        <v>1.8099547511312217E-4</v>
      </c>
      <c r="L2338" s="15">
        <f t="shared" si="147"/>
        <v>8.4905049773755648E-5</v>
      </c>
    </row>
    <row r="2339" spans="2:12" ht="15" customHeight="1">
      <c r="B2339" s="13" t="s">
        <v>104</v>
      </c>
      <c r="C2339" s="13" t="s">
        <v>5</v>
      </c>
      <c r="D2339" s="13" t="s">
        <v>2</v>
      </c>
      <c r="E2339" s="26" t="s">
        <v>48</v>
      </c>
      <c r="F2339" s="26">
        <f t="shared" si="144"/>
        <v>2</v>
      </c>
      <c r="G2339" s="13">
        <v>12</v>
      </c>
      <c r="H2339" s="15">
        <v>0.43768478999999999</v>
      </c>
      <c r="I2339" s="15">
        <v>0.37434303000000002</v>
      </c>
      <c r="J2339" s="15">
        <f t="shared" si="145"/>
        <v>0.43768478999999999</v>
      </c>
      <c r="K2339" s="15">
        <f t="shared" si="146"/>
        <v>1.8099547511312217E-4</v>
      </c>
      <c r="L2339" s="15">
        <f t="shared" si="147"/>
        <v>7.9218966515837104E-5</v>
      </c>
    </row>
    <row r="2340" spans="2:12" ht="15" customHeight="1">
      <c r="B2340" s="13" t="s">
        <v>104</v>
      </c>
      <c r="C2340" s="13" t="s">
        <v>6</v>
      </c>
      <c r="D2340" s="13" t="s">
        <v>2</v>
      </c>
      <c r="E2340" s="26" t="s">
        <v>48</v>
      </c>
      <c r="F2340" s="26">
        <f t="shared" si="144"/>
        <v>2</v>
      </c>
      <c r="G2340" s="13">
        <v>12</v>
      </c>
      <c r="H2340" s="15">
        <v>0.42151970999999999</v>
      </c>
      <c r="I2340" s="15">
        <v>0.38001069999999998</v>
      </c>
      <c r="J2340" s="15">
        <f t="shared" si="145"/>
        <v>0.42151970999999999</v>
      </c>
      <c r="K2340" s="15">
        <f t="shared" si="146"/>
        <v>1.8099547511312217E-4</v>
      </c>
      <c r="L2340" s="15">
        <f t="shared" si="147"/>
        <v>7.6293160180995471E-5</v>
      </c>
    </row>
    <row r="2341" spans="2:12" ht="15" customHeight="1">
      <c r="B2341" s="13" t="s">
        <v>104</v>
      </c>
      <c r="C2341" s="13" t="s">
        <v>7</v>
      </c>
      <c r="D2341" s="13" t="s">
        <v>2</v>
      </c>
      <c r="E2341" s="26" t="s">
        <v>48</v>
      </c>
      <c r="F2341" s="26">
        <f t="shared" si="144"/>
        <v>2</v>
      </c>
      <c r="G2341" s="13">
        <v>12</v>
      </c>
      <c r="H2341" s="15">
        <v>0.41301617000000002</v>
      </c>
      <c r="I2341" s="15">
        <v>0.39876399000000001</v>
      </c>
      <c r="J2341" s="15">
        <f t="shared" si="145"/>
        <v>0.41301617000000002</v>
      </c>
      <c r="K2341" s="15">
        <f t="shared" si="146"/>
        <v>1.8099547511312217E-4</v>
      </c>
      <c r="L2341" s="15">
        <f t="shared" si="147"/>
        <v>7.4754057918552044E-5</v>
      </c>
    </row>
    <row r="2342" spans="2:12" ht="15" customHeight="1">
      <c r="B2342" s="13" t="s">
        <v>104</v>
      </c>
      <c r="C2342" s="13" t="s">
        <v>9</v>
      </c>
      <c r="D2342" s="13" t="s">
        <v>2</v>
      </c>
      <c r="E2342" s="26" t="s">
        <v>2</v>
      </c>
      <c r="F2342" s="26">
        <f t="shared" si="144"/>
        <v>1</v>
      </c>
      <c r="G2342" s="13">
        <v>12</v>
      </c>
      <c r="H2342" s="15">
        <v>-5.7908250000000001E-2</v>
      </c>
      <c r="I2342" s="15">
        <v>-0.1013747</v>
      </c>
      <c r="J2342" s="15">
        <f t="shared" si="145"/>
        <v>-5.7908250000000001E-2</v>
      </c>
      <c r="K2342" s="15">
        <f t="shared" si="146"/>
        <v>1.8099547511312217E-4</v>
      </c>
      <c r="L2342" s="15">
        <f t="shared" si="147"/>
        <v>-1.0481131221719458E-5</v>
      </c>
    </row>
    <row r="2343" spans="2:12" ht="15" customHeight="1">
      <c r="B2343" s="13" t="s">
        <v>104</v>
      </c>
      <c r="C2343" s="13" t="s">
        <v>10</v>
      </c>
      <c r="D2343" s="13" t="s">
        <v>2</v>
      </c>
      <c r="E2343" s="26" t="s">
        <v>2</v>
      </c>
      <c r="F2343" s="26">
        <f t="shared" si="144"/>
        <v>1</v>
      </c>
      <c r="G2343" s="13">
        <v>12</v>
      </c>
      <c r="H2343" s="15">
        <v>-0.28752828000000002</v>
      </c>
      <c r="I2343" s="15">
        <v>-1.32898329</v>
      </c>
      <c r="J2343" s="15">
        <f t="shared" si="145"/>
        <v>-0.28752828000000002</v>
      </c>
      <c r="K2343" s="15">
        <f t="shared" si="146"/>
        <v>1.8099547511312217E-4</v>
      </c>
      <c r="L2343" s="15">
        <f t="shared" si="147"/>
        <v>-5.2041317647058828E-5</v>
      </c>
    </row>
    <row r="2344" spans="2:12" ht="15" customHeight="1">
      <c r="B2344" s="13" t="s">
        <v>104</v>
      </c>
      <c r="C2344" s="13" t="s">
        <v>11</v>
      </c>
      <c r="D2344" s="13" t="s">
        <v>2</v>
      </c>
      <c r="E2344" s="26" t="s">
        <v>2</v>
      </c>
      <c r="F2344" s="26">
        <f t="shared" si="144"/>
        <v>1</v>
      </c>
      <c r="G2344" s="13">
        <v>12</v>
      </c>
      <c r="H2344" s="15">
        <v>-0.26243303000000001</v>
      </c>
      <c r="I2344" s="15">
        <v>-1.3038387600000001</v>
      </c>
      <c r="J2344" s="15">
        <f t="shared" si="145"/>
        <v>-0.26243303000000001</v>
      </c>
      <c r="K2344" s="15">
        <f t="shared" si="146"/>
        <v>1.8099547511312217E-4</v>
      </c>
      <c r="L2344" s="15">
        <f t="shared" si="147"/>
        <v>-4.7499190950226246E-5</v>
      </c>
    </row>
    <row r="2345" spans="2:12" ht="15" customHeight="1">
      <c r="B2345" s="13" t="s">
        <v>104</v>
      </c>
      <c r="C2345" s="13" t="s">
        <v>12</v>
      </c>
      <c r="D2345" s="13" t="s">
        <v>2</v>
      </c>
      <c r="E2345" s="26" t="s">
        <v>2</v>
      </c>
      <c r="F2345" s="26">
        <f t="shared" si="144"/>
        <v>1</v>
      </c>
      <c r="G2345" s="13">
        <v>12</v>
      </c>
      <c r="H2345" s="15">
        <v>-0.23297161</v>
      </c>
      <c r="I2345" s="15">
        <v>-1.2705642699999999</v>
      </c>
      <c r="J2345" s="15">
        <f t="shared" si="145"/>
        <v>-0.23297161</v>
      </c>
      <c r="K2345" s="15">
        <f t="shared" si="146"/>
        <v>1.8099547511312217E-4</v>
      </c>
      <c r="L2345" s="15">
        <f t="shared" si="147"/>
        <v>-4.2166807239819005E-5</v>
      </c>
    </row>
    <row r="2346" spans="2:12" ht="15" customHeight="1">
      <c r="B2346" s="13" t="s">
        <v>104</v>
      </c>
      <c r="C2346" s="13" t="s">
        <v>13</v>
      </c>
      <c r="D2346" s="13" t="s">
        <v>2</v>
      </c>
      <c r="E2346" s="26" t="s">
        <v>2</v>
      </c>
      <c r="F2346" s="26">
        <f t="shared" si="144"/>
        <v>1</v>
      </c>
      <c r="G2346" s="13">
        <v>12</v>
      </c>
      <c r="H2346" s="15">
        <v>-0.20032332999999999</v>
      </c>
      <c r="I2346" s="15">
        <v>-1.24293787</v>
      </c>
      <c r="J2346" s="15">
        <f t="shared" si="145"/>
        <v>-0.20032332999999999</v>
      </c>
      <c r="K2346" s="15">
        <f t="shared" si="146"/>
        <v>1.8099547511312217E-4</v>
      </c>
      <c r="L2346" s="15">
        <f t="shared" si="147"/>
        <v>-3.6257616289592759E-5</v>
      </c>
    </row>
    <row r="2347" spans="2:12" ht="15" customHeight="1">
      <c r="B2347" s="13" t="s">
        <v>104</v>
      </c>
      <c r="C2347" s="13" t="s">
        <v>14</v>
      </c>
      <c r="D2347" s="13" t="s">
        <v>2</v>
      </c>
      <c r="E2347" s="26" t="s">
        <v>48</v>
      </c>
      <c r="F2347" s="26">
        <f t="shared" si="144"/>
        <v>2</v>
      </c>
      <c r="G2347" s="13">
        <v>12</v>
      </c>
      <c r="H2347" s="15">
        <v>0.52947237000000003</v>
      </c>
      <c r="I2347" s="15">
        <v>0.50645653999999996</v>
      </c>
      <c r="J2347" s="15">
        <f t="shared" si="145"/>
        <v>0.52947237000000003</v>
      </c>
      <c r="K2347" s="15">
        <f t="shared" si="146"/>
        <v>1.8099547511312217E-4</v>
      </c>
      <c r="L2347" s="15">
        <f t="shared" si="147"/>
        <v>9.5832103167420814E-5</v>
      </c>
    </row>
    <row r="2348" spans="2:12" ht="15" customHeight="1">
      <c r="B2348" s="13" t="s">
        <v>104</v>
      </c>
      <c r="C2348" s="13" t="s">
        <v>40</v>
      </c>
      <c r="D2348" s="13" t="s">
        <v>2</v>
      </c>
      <c r="E2348" s="26" t="s">
        <v>48</v>
      </c>
      <c r="F2348" s="26">
        <f t="shared" si="144"/>
        <v>2</v>
      </c>
      <c r="G2348" s="13">
        <v>12</v>
      </c>
      <c r="H2348" s="15">
        <v>0.50104329999999997</v>
      </c>
      <c r="I2348" s="15">
        <v>0.45605869999999998</v>
      </c>
      <c r="J2348" s="15">
        <f t="shared" si="145"/>
        <v>0.50104329999999997</v>
      </c>
      <c r="K2348" s="15">
        <f t="shared" si="146"/>
        <v>1.8099547511312217E-4</v>
      </c>
      <c r="L2348" s="15">
        <f t="shared" si="147"/>
        <v>9.0686570135746603E-5</v>
      </c>
    </row>
    <row r="2349" spans="2:12" ht="15" customHeight="1">
      <c r="B2349" s="13" t="s">
        <v>104</v>
      </c>
      <c r="C2349" s="13" t="s">
        <v>15</v>
      </c>
      <c r="D2349" s="13" t="s">
        <v>2</v>
      </c>
      <c r="E2349" s="26" t="s">
        <v>48</v>
      </c>
      <c r="F2349" s="26">
        <f t="shared" si="144"/>
        <v>2</v>
      </c>
      <c r="G2349" s="13">
        <v>12</v>
      </c>
      <c r="H2349" s="15">
        <v>0.48686035999999999</v>
      </c>
      <c r="I2349" s="15">
        <v>0.42839484</v>
      </c>
      <c r="J2349" s="15">
        <f t="shared" si="145"/>
        <v>0.48686035999999999</v>
      </c>
      <c r="K2349" s="15">
        <f t="shared" si="146"/>
        <v>1.8099547511312217E-4</v>
      </c>
      <c r="L2349" s="15">
        <f t="shared" si="147"/>
        <v>8.8119522171945698E-5</v>
      </c>
    </row>
    <row r="2350" spans="2:12" ht="15" customHeight="1">
      <c r="B2350" s="13" t="s">
        <v>104</v>
      </c>
      <c r="C2350" s="13" t="s">
        <v>16</v>
      </c>
      <c r="D2350" s="13" t="s">
        <v>2</v>
      </c>
      <c r="E2350" s="26" t="s">
        <v>48</v>
      </c>
      <c r="F2350" s="26">
        <f t="shared" si="144"/>
        <v>2</v>
      </c>
      <c r="G2350" s="13">
        <v>12</v>
      </c>
      <c r="H2350" s="15">
        <v>0.47006158999999997</v>
      </c>
      <c r="I2350" s="15">
        <v>0.40257309000000002</v>
      </c>
      <c r="J2350" s="15">
        <f t="shared" si="145"/>
        <v>0.47006158999999997</v>
      </c>
      <c r="K2350" s="15">
        <f t="shared" si="146"/>
        <v>1.8099547511312217E-4</v>
      </c>
      <c r="L2350" s="15">
        <f t="shared" si="147"/>
        <v>8.5079020814479632E-5</v>
      </c>
    </row>
    <row r="2351" spans="2:12" ht="15" customHeight="1">
      <c r="B2351" s="13" t="s">
        <v>104</v>
      </c>
      <c r="C2351" s="13" t="s">
        <v>17</v>
      </c>
      <c r="D2351" s="13" t="s">
        <v>2</v>
      </c>
      <c r="E2351" s="26" t="s">
        <v>48</v>
      </c>
      <c r="F2351" s="26">
        <f t="shared" si="144"/>
        <v>2</v>
      </c>
      <c r="G2351" s="13">
        <v>12</v>
      </c>
      <c r="H2351" s="15">
        <v>0.43887166999999999</v>
      </c>
      <c r="I2351" s="15">
        <v>0.37535319</v>
      </c>
      <c r="J2351" s="15">
        <f t="shared" si="145"/>
        <v>0.43887166999999999</v>
      </c>
      <c r="K2351" s="15">
        <f t="shared" si="146"/>
        <v>1.8099547511312217E-4</v>
      </c>
      <c r="L2351" s="15">
        <f t="shared" si="147"/>
        <v>7.943378642533937E-5</v>
      </c>
    </row>
    <row r="2352" spans="2:12" ht="15" customHeight="1">
      <c r="B2352" s="13" t="s">
        <v>104</v>
      </c>
      <c r="C2352" s="13" t="s">
        <v>18</v>
      </c>
      <c r="D2352" s="13" t="s">
        <v>2</v>
      </c>
      <c r="E2352" s="26" t="s">
        <v>48</v>
      </c>
      <c r="F2352" s="26">
        <f t="shared" si="144"/>
        <v>2</v>
      </c>
      <c r="G2352" s="13">
        <v>12</v>
      </c>
      <c r="H2352" s="15">
        <v>0.42277635000000002</v>
      </c>
      <c r="I2352" s="15">
        <v>0.38112397999999997</v>
      </c>
      <c r="J2352" s="15">
        <f t="shared" si="145"/>
        <v>0.42277635000000002</v>
      </c>
      <c r="K2352" s="15">
        <f t="shared" si="146"/>
        <v>1.8099547511312217E-4</v>
      </c>
      <c r="L2352" s="15">
        <f t="shared" si="147"/>
        <v>7.6520606334841635E-5</v>
      </c>
    </row>
    <row r="2353" spans="2:12" ht="15" customHeight="1">
      <c r="B2353" s="13" t="s">
        <v>104</v>
      </c>
      <c r="C2353" s="13" t="s">
        <v>19</v>
      </c>
      <c r="D2353" s="13" t="s">
        <v>2</v>
      </c>
      <c r="E2353" s="26" t="s">
        <v>48</v>
      </c>
      <c r="F2353" s="26">
        <f t="shared" si="144"/>
        <v>2</v>
      </c>
      <c r="G2353" s="13">
        <v>12</v>
      </c>
      <c r="H2353" s="15">
        <v>0.41425241000000002</v>
      </c>
      <c r="I2353" s="15">
        <v>0.39987962999999999</v>
      </c>
      <c r="J2353" s="15">
        <f t="shared" si="145"/>
        <v>0.41425241000000002</v>
      </c>
      <c r="K2353" s="15">
        <f t="shared" si="146"/>
        <v>1.8099547511312217E-4</v>
      </c>
      <c r="L2353" s="15">
        <f t="shared" si="147"/>
        <v>7.4977811764705881E-5</v>
      </c>
    </row>
    <row r="2354" spans="2:12" ht="15" customHeight="1">
      <c r="B2354" s="13" t="s">
        <v>104</v>
      </c>
      <c r="C2354" s="13" t="s">
        <v>20</v>
      </c>
      <c r="D2354" s="13" t="s">
        <v>48</v>
      </c>
      <c r="E2354" s="26" t="s">
        <v>48</v>
      </c>
      <c r="F2354" s="26">
        <f t="shared" si="144"/>
        <v>4</v>
      </c>
      <c r="G2354" s="13">
        <v>12</v>
      </c>
      <c r="H2354" s="15">
        <v>0.10209842</v>
      </c>
      <c r="I2354" s="15">
        <v>0.17424034999999999</v>
      </c>
      <c r="J2354" s="15">
        <f t="shared" si="145"/>
        <v>0.17424034999999999</v>
      </c>
      <c r="K2354" s="15">
        <f t="shared" si="146"/>
        <v>1.8099547511312217E-4</v>
      </c>
      <c r="L2354" s="15">
        <f t="shared" si="147"/>
        <v>3.1536714932126694E-5</v>
      </c>
    </row>
    <row r="2355" spans="2:12" ht="15" customHeight="1">
      <c r="B2355" s="13" t="s">
        <v>104</v>
      </c>
      <c r="C2355" s="13" t="s">
        <v>22</v>
      </c>
      <c r="D2355" s="13" t="s">
        <v>2</v>
      </c>
      <c r="E2355" s="26" t="s">
        <v>2</v>
      </c>
      <c r="F2355" s="26">
        <f t="shared" si="144"/>
        <v>1</v>
      </c>
      <c r="G2355" s="13">
        <v>12</v>
      </c>
      <c r="H2355" s="15">
        <v>-0.29925207999999998</v>
      </c>
      <c r="I2355" s="15">
        <v>-1.3413702700000001</v>
      </c>
      <c r="J2355" s="15">
        <f t="shared" si="145"/>
        <v>-0.29925207999999998</v>
      </c>
      <c r="K2355" s="15">
        <f t="shared" si="146"/>
        <v>1.8099547511312217E-4</v>
      </c>
      <c r="L2355" s="15">
        <f t="shared" si="147"/>
        <v>-5.416327239819004E-5</v>
      </c>
    </row>
    <row r="2356" spans="2:12" ht="15" customHeight="1">
      <c r="B2356" s="13" t="s">
        <v>104</v>
      </c>
      <c r="C2356" s="13" t="s">
        <v>23</v>
      </c>
      <c r="D2356" s="13" t="s">
        <v>2</v>
      </c>
      <c r="E2356" s="26" t="s">
        <v>2</v>
      </c>
      <c r="F2356" s="26">
        <f t="shared" si="144"/>
        <v>1</v>
      </c>
      <c r="G2356" s="13">
        <v>12</v>
      </c>
      <c r="H2356" s="15">
        <v>-0.27414867999999998</v>
      </c>
      <c r="I2356" s="15">
        <v>-1.3162145000000001</v>
      </c>
      <c r="J2356" s="15">
        <f t="shared" si="145"/>
        <v>-0.27414867999999998</v>
      </c>
      <c r="K2356" s="15">
        <f t="shared" si="146"/>
        <v>1.8099547511312217E-4</v>
      </c>
      <c r="L2356" s="15">
        <f t="shared" si="147"/>
        <v>-4.9619670588235291E-5</v>
      </c>
    </row>
    <row r="2357" spans="2:12" ht="15" customHeight="1">
      <c r="B2357" s="13" t="s">
        <v>104</v>
      </c>
      <c r="C2357" s="13" t="s">
        <v>24</v>
      </c>
      <c r="D2357" s="13" t="s">
        <v>2</v>
      </c>
      <c r="E2357" s="26" t="s">
        <v>2</v>
      </c>
      <c r="F2357" s="26">
        <f t="shared" si="144"/>
        <v>1</v>
      </c>
      <c r="G2357" s="13">
        <v>12</v>
      </c>
      <c r="H2357" s="15">
        <v>-0.24511284</v>
      </c>
      <c r="I2357" s="15">
        <v>-1.2833854600000001</v>
      </c>
      <c r="J2357" s="15">
        <f t="shared" si="145"/>
        <v>-0.24511284</v>
      </c>
      <c r="K2357" s="15">
        <f t="shared" si="146"/>
        <v>1.8099547511312217E-4</v>
      </c>
      <c r="L2357" s="15">
        <f t="shared" si="147"/>
        <v>-4.4364314932126693E-5</v>
      </c>
    </row>
    <row r="2358" spans="2:12" ht="15" customHeight="1">
      <c r="B2358" s="13" t="s">
        <v>104</v>
      </c>
      <c r="C2358" s="13" t="s">
        <v>25</v>
      </c>
      <c r="D2358" s="13" t="s">
        <v>2</v>
      </c>
      <c r="E2358" s="26" t="s">
        <v>2</v>
      </c>
      <c r="F2358" s="26">
        <f t="shared" si="144"/>
        <v>1</v>
      </c>
      <c r="G2358" s="13">
        <v>12</v>
      </c>
      <c r="H2358" s="15">
        <v>-0.22259788999999999</v>
      </c>
      <c r="I2358" s="15">
        <v>-1.26592997</v>
      </c>
      <c r="J2358" s="15">
        <f t="shared" si="145"/>
        <v>-0.22259788999999999</v>
      </c>
      <c r="K2358" s="15">
        <f t="shared" si="146"/>
        <v>1.8099547511312217E-4</v>
      </c>
      <c r="L2358" s="15">
        <f t="shared" si="147"/>
        <v>-4.0289210859728502E-5</v>
      </c>
    </row>
    <row r="2359" spans="2:12" ht="15" customHeight="1">
      <c r="B2359" s="13" t="s">
        <v>104</v>
      </c>
      <c r="C2359" s="13" t="s">
        <v>26</v>
      </c>
      <c r="D2359" s="13" t="s">
        <v>2</v>
      </c>
      <c r="E2359" s="26" t="s">
        <v>48</v>
      </c>
      <c r="F2359" s="26">
        <f t="shared" si="144"/>
        <v>2</v>
      </c>
      <c r="G2359" s="13">
        <v>24</v>
      </c>
      <c r="H2359" s="15">
        <v>0.50514159999999997</v>
      </c>
      <c r="I2359" s="15">
        <v>0.45896958999999998</v>
      </c>
      <c r="J2359" s="15">
        <f t="shared" si="145"/>
        <v>0.50514159999999997</v>
      </c>
      <c r="K2359" s="15">
        <f t="shared" si="146"/>
        <v>3.6199095022624434E-4</v>
      </c>
      <c r="L2359" s="15">
        <f t="shared" si="147"/>
        <v>1.8285668778280541E-4</v>
      </c>
    </row>
    <row r="2360" spans="2:12" ht="15" customHeight="1">
      <c r="B2360" s="13" t="s">
        <v>104</v>
      </c>
      <c r="C2360" s="13" t="s">
        <v>27</v>
      </c>
      <c r="D2360" s="13" t="s">
        <v>2</v>
      </c>
      <c r="E2360" s="26" t="s">
        <v>48</v>
      </c>
      <c r="F2360" s="26">
        <f t="shared" si="144"/>
        <v>2</v>
      </c>
      <c r="G2360" s="13">
        <v>24</v>
      </c>
      <c r="H2360" s="15">
        <v>0.47797251000000002</v>
      </c>
      <c r="I2360" s="15">
        <v>0.40986496</v>
      </c>
      <c r="J2360" s="15">
        <f t="shared" si="145"/>
        <v>0.47797251000000002</v>
      </c>
      <c r="K2360" s="15">
        <f t="shared" si="146"/>
        <v>3.6199095022624434E-4</v>
      </c>
      <c r="L2360" s="15">
        <f t="shared" si="147"/>
        <v>1.7302172307692308E-4</v>
      </c>
    </row>
    <row r="2361" spans="2:12" ht="15" customHeight="1">
      <c r="B2361" s="13" t="s">
        <v>104</v>
      </c>
      <c r="C2361" s="13" t="s">
        <v>28</v>
      </c>
      <c r="D2361" s="13" t="s">
        <v>2</v>
      </c>
      <c r="E2361" s="26" t="s">
        <v>48</v>
      </c>
      <c r="F2361" s="26">
        <f t="shared" si="144"/>
        <v>2</v>
      </c>
      <c r="G2361" s="13">
        <v>24</v>
      </c>
      <c r="H2361" s="15">
        <v>0.46454632000000001</v>
      </c>
      <c r="I2361" s="15">
        <v>0.38294181999999999</v>
      </c>
      <c r="J2361" s="15">
        <f t="shared" si="145"/>
        <v>0.46454632000000001</v>
      </c>
      <c r="K2361" s="15">
        <f t="shared" si="146"/>
        <v>3.6199095022624434E-4</v>
      </c>
      <c r="L2361" s="15">
        <f t="shared" si="147"/>
        <v>1.6816156380090497E-4</v>
      </c>
    </row>
    <row r="2362" spans="2:12" ht="15" customHeight="1">
      <c r="B2362" s="13" t="s">
        <v>104</v>
      </c>
      <c r="C2362" s="13" t="s">
        <v>29</v>
      </c>
      <c r="D2362" s="13" t="s">
        <v>2</v>
      </c>
      <c r="E2362" s="26" t="s">
        <v>48</v>
      </c>
      <c r="F2362" s="26">
        <f t="shared" si="144"/>
        <v>2</v>
      </c>
      <c r="G2362" s="13">
        <v>24</v>
      </c>
      <c r="H2362" s="15">
        <v>0.44833665</v>
      </c>
      <c r="I2362" s="15">
        <v>0.35768249000000002</v>
      </c>
      <c r="J2362" s="15">
        <f t="shared" si="145"/>
        <v>0.44833665</v>
      </c>
      <c r="K2362" s="15">
        <f t="shared" si="146"/>
        <v>3.6199095022624434E-4</v>
      </c>
      <c r="L2362" s="15">
        <f t="shared" si="147"/>
        <v>1.6229380995475112E-4</v>
      </c>
    </row>
    <row r="2363" spans="2:12" ht="15" customHeight="1">
      <c r="B2363" s="13" t="s">
        <v>104</v>
      </c>
      <c r="C2363" s="13" t="s">
        <v>30</v>
      </c>
      <c r="D2363" s="13" t="s">
        <v>2</v>
      </c>
      <c r="E2363" s="26" t="s">
        <v>48</v>
      </c>
      <c r="F2363" s="26">
        <f t="shared" si="144"/>
        <v>2</v>
      </c>
      <c r="G2363" s="13">
        <v>24</v>
      </c>
      <c r="H2363" s="15">
        <v>0.41808668999999998</v>
      </c>
      <c r="I2363" s="15">
        <v>0.33094133999999997</v>
      </c>
      <c r="J2363" s="15">
        <f t="shared" si="145"/>
        <v>0.41808668999999998</v>
      </c>
      <c r="K2363" s="15">
        <f t="shared" si="146"/>
        <v>3.6199095022624434E-4</v>
      </c>
      <c r="L2363" s="15">
        <f t="shared" si="147"/>
        <v>1.5134359819004523E-4</v>
      </c>
    </row>
    <row r="2364" spans="2:12" ht="15" customHeight="1">
      <c r="B2364" s="13" t="s">
        <v>104</v>
      </c>
      <c r="C2364" s="13" t="s">
        <v>31</v>
      </c>
      <c r="D2364" s="13" t="s">
        <v>2</v>
      </c>
      <c r="E2364" s="26" t="s">
        <v>48</v>
      </c>
      <c r="F2364" s="26">
        <f t="shared" si="144"/>
        <v>2</v>
      </c>
      <c r="G2364" s="13">
        <v>24</v>
      </c>
      <c r="H2364" s="15">
        <v>0.40273017999999999</v>
      </c>
      <c r="I2364" s="15">
        <v>0.33670629000000002</v>
      </c>
      <c r="J2364" s="15">
        <f t="shared" si="145"/>
        <v>0.40273017999999999</v>
      </c>
      <c r="K2364" s="15">
        <f t="shared" si="146"/>
        <v>3.6199095022624434E-4</v>
      </c>
      <c r="L2364" s="15">
        <f t="shared" si="147"/>
        <v>1.4578468054298642E-4</v>
      </c>
    </row>
    <row r="2365" spans="2:12" ht="15" customHeight="1">
      <c r="B2365" s="13" t="s">
        <v>104</v>
      </c>
      <c r="C2365" s="13" t="s">
        <v>32</v>
      </c>
      <c r="D2365" s="13" t="s">
        <v>2</v>
      </c>
      <c r="E2365" s="26" t="s">
        <v>48</v>
      </c>
      <c r="F2365" s="26">
        <f t="shared" si="144"/>
        <v>2</v>
      </c>
      <c r="G2365" s="13">
        <v>24</v>
      </c>
      <c r="H2365" s="15">
        <v>0.39491015000000002</v>
      </c>
      <c r="I2365" s="15">
        <v>0.35530609000000002</v>
      </c>
      <c r="J2365" s="15">
        <f t="shared" si="145"/>
        <v>0.39491015000000002</v>
      </c>
      <c r="K2365" s="15">
        <f t="shared" si="146"/>
        <v>3.6199095022624434E-4</v>
      </c>
      <c r="L2365" s="15">
        <f t="shared" si="147"/>
        <v>1.4295390045248869E-4</v>
      </c>
    </row>
    <row r="2366" spans="2:12" ht="15" customHeight="1">
      <c r="B2366" s="13" t="s">
        <v>104</v>
      </c>
      <c r="C2366" s="13" t="s">
        <v>33</v>
      </c>
      <c r="D2366" s="13" t="s">
        <v>48</v>
      </c>
      <c r="E2366" s="26" t="s">
        <v>48</v>
      </c>
      <c r="F2366" s="26">
        <f t="shared" si="144"/>
        <v>4</v>
      </c>
      <c r="G2366" s="13">
        <v>24</v>
      </c>
      <c r="H2366" s="15">
        <v>9.5395389999999997E-2</v>
      </c>
      <c r="I2366" s="15">
        <v>0.14017737</v>
      </c>
      <c r="J2366" s="15">
        <f t="shared" si="145"/>
        <v>0.14017737</v>
      </c>
      <c r="K2366" s="15">
        <f t="shared" si="146"/>
        <v>3.6199095022624434E-4</v>
      </c>
      <c r="L2366" s="15">
        <f t="shared" si="147"/>
        <v>5.0742939366515837E-5</v>
      </c>
    </row>
    <row r="2367" spans="2:12" ht="15" customHeight="1">
      <c r="B2367" s="13" t="s">
        <v>104</v>
      </c>
      <c r="C2367" s="13" t="s">
        <v>34</v>
      </c>
      <c r="D2367" s="13" t="s">
        <v>2</v>
      </c>
      <c r="E2367" s="26" t="s">
        <v>2</v>
      </c>
      <c r="F2367" s="26">
        <f t="shared" si="144"/>
        <v>1</v>
      </c>
      <c r="G2367" s="13">
        <v>24</v>
      </c>
      <c r="H2367" s="15">
        <v>-7.5470400000000007E-2</v>
      </c>
      <c r="I2367" s="15">
        <v>-0.12421888</v>
      </c>
      <c r="J2367" s="15">
        <f t="shared" si="145"/>
        <v>-7.5470400000000007E-2</v>
      </c>
      <c r="K2367" s="15">
        <f t="shared" si="146"/>
        <v>3.6199095022624434E-4</v>
      </c>
      <c r="L2367" s="15">
        <f t="shared" si="147"/>
        <v>-2.7319601809954752E-5</v>
      </c>
    </row>
    <row r="2368" spans="2:12" ht="15" customHeight="1">
      <c r="B2368" s="13" t="s">
        <v>104</v>
      </c>
      <c r="C2368" s="13" t="s">
        <v>35</v>
      </c>
      <c r="D2368" s="13" t="s">
        <v>2</v>
      </c>
      <c r="E2368" s="26" t="s">
        <v>2</v>
      </c>
      <c r="F2368" s="26">
        <f t="shared" si="144"/>
        <v>1</v>
      </c>
      <c r="G2368" s="13">
        <v>24</v>
      </c>
      <c r="H2368" s="15">
        <v>-0.31006559</v>
      </c>
      <c r="I2368" s="15">
        <v>-1.3432286</v>
      </c>
      <c r="J2368" s="15">
        <f t="shared" si="145"/>
        <v>-0.31006559</v>
      </c>
      <c r="K2368" s="15">
        <f t="shared" si="146"/>
        <v>3.6199095022624434E-4</v>
      </c>
      <c r="L2368" s="15">
        <f t="shared" si="147"/>
        <v>-1.1224093755656108E-4</v>
      </c>
    </row>
    <row r="2369" spans="2:12" ht="15" customHeight="1">
      <c r="B2369" s="13" t="s">
        <v>104</v>
      </c>
      <c r="C2369" s="13" t="s">
        <v>36</v>
      </c>
      <c r="D2369" s="13" t="s">
        <v>2</v>
      </c>
      <c r="E2369" s="26" t="s">
        <v>2</v>
      </c>
      <c r="F2369" s="26">
        <f t="shared" si="144"/>
        <v>1</v>
      </c>
      <c r="G2369" s="13">
        <v>24</v>
      </c>
      <c r="H2369" s="15">
        <v>-0.28557698999999998</v>
      </c>
      <c r="I2369" s="15">
        <v>-1.3186861000000001</v>
      </c>
      <c r="J2369" s="15">
        <f t="shared" si="145"/>
        <v>-0.28557698999999998</v>
      </c>
      <c r="K2369" s="15">
        <f t="shared" si="146"/>
        <v>3.6199095022624434E-4</v>
      </c>
      <c r="L2369" s="15">
        <f t="shared" si="147"/>
        <v>-1.0337628597285067E-4</v>
      </c>
    </row>
    <row r="2370" spans="2:12" ht="15" customHeight="1">
      <c r="B2370" s="13" t="s">
        <v>104</v>
      </c>
      <c r="C2370" s="13" t="s">
        <v>37</v>
      </c>
      <c r="D2370" s="13" t="s">
        <v>2</v>
      </c>
      <c r="E2370" s="26" t="s">
        <v>2</v>
      </c>
      <c r="F2370" s="26">
        <f t="shared" si="144"/>
        <v>1</v>
      </c>
      <c r="G2370" s="13">
        <v>24</v>
      </c>
      <c r="H2370" s="15">
        <v>-0.25724680999999999</v>
      </c>
      <c r="I2370" s="15">
        <v>-1.28657865</v>
      </c>
      <c r="J2370" s="15">
        <f t="shared" si="145"/>
        <v>-0.25724680999999999</v>
      </c>
      <c r="K2370" s="15">
        <f t="shared" si="146"/>
        <v>3.6199095022624434E-4</v>
      </c>
      <c r="L2370" s="15">
        <f t="shared" si="147"/>
        <v>-9.3121017194570127E-5</v>
      </c>
    </row>
    <row r="2371" spans="2:12" ht="15" customHeight="1">
      <c r="B2371" s="13" t="s">
        <v>104</v>
      </c>
      <c r="C2371" s="13" t="s">
        <v>38</v>
      </c>
      <c r="D2371" s="13" t="s">
        <v>2</v>
      </c>
      <c r="E2371" s="26" t="s">
        <v>2</v>
      </c>
      <c r="F2371" s="26">
        <f t="shared" si="144"/>
        <v>1</v>
      </c>
      <c r="G2371" s="13">
        <v>24</v>
      </c>
      <c r="H2371" s="15">
        <v>-0.23529422</v>
      </c>
      <c r="I2371" s="15">
        <v>-1.26953454</v>
      </c>
      <c r="J2371" s="15">
        <f t="shared" si="145"/>
        <v>-0.23529422</v>
      </c>
      <c r="K2371" s="15">
        <f t="shared" si="146"/>
        <v>3.6199095022624434E-4</v>
      </c>
      <c r="L2371" s="15">
        <f t="shared" si="147"/>
        <v>-8.5174378280542979E-5</v>
      </c>
    </row>
    <row r="2372" spans="2:12" ht="15" customHeight="1">
      <c r="B2372" s="13" t="s">
        <v>105</v>
      </c>
      <c r="C2372" s="13" t="s">
        <v>53</v>
      </c>
      <c r="D2372" s="13" t="s">
        <v>48</v>
      </c>
      <c r="E2372" s="26" t="s">
        <v>48</v>
      </c>
      <c r="F2372" s="26">
        <f t="shared" si="144"/>
        <v>4</v>
      </c>
      <c r="G2372" s="13">
        <v>12</v>
      </c>
      <c r="H2372" s="15">
        <v>0.55905084000000005</v>
      </c>
      <c r="I2372" s="15">
        <v>0.57277418000000002</v>
      </c>
      <c r="J2372" s="15">
        <f t="shared" si="145"/>
        <v>0.57277418000000002</v>
      </c>
      <c r="K2372" s="15">
        <f t="shared" si="146"/>
        <v>1.8099547511312217E-4</v>
      </c>
      <c r="L2372" s="15">
        <f t="shared" si="147"/>
        <v>1.0366953484162897E-4</v>
      </c>
    </row>
    <row r="2373" spans="2:12" ht="15" customHeight="1">
      <c r="B2373" s="13" t="s">
        <v>105</v>
      </c>
      <c r="C2373" s="13" t="s">
        <v>1</v>
      </c>
      <c r="D2373" s="13" t="s">
        <v>2</v>
      </c>
      <c r="E2373" s="26" t="s">
        <v>48</v>
      </c>
      <c r="F2373" s="26">
        <f t="shared" ref="F2373:F2436" si="148">IF(AND(D2373="Check",E2373="Check"),1, IF(AND(D2373="Check",E2373="Raise"),2, IF(AND(D2373="Raise",E2373="Check"),3, IF(AND(D2373="Raise",E2373="Raise"),4,"Error"))))</f>
        <v>2</v>
      </c>
      <c r="G2373" s="13">
        <v>12</v>
      </c>
      <c r="H2373" s="15">
        <v>0.53006576999999999</v>
      </c>
      <c r="I2373" s="15">
        <v>0.52022689</v>
      </c>
      <c r="J2373" s="15">
        <f t="shared" ref="J2373:J2436" si="149">MAX(H2373:I2373)</f>
        <v>0.53006576999999999</v>
      </c>
      <c r="K2373" s="15">
        <f t="shared" ref="K2373:K2436" si="150">G2373/SUM(G$4:G$5086)</f>
        <v>1.8099547511312217E-4</v>
      </c>
      <c r="L2373" s="15">
        <f t="shared" ref="L2373:L2436" si="151">K2373*J2373</f>
        <v>9.5939505882352939E-5</v>
      </c>
    </row>
    <row r="2374" spans="2:12" ht="15" customHeight="1">
      <c r="B2374" s="13" t="s">
        <v>105</v>
      </c>
      <c r="C2374" s="13" t="s">
        <v>3</v>
      </c>
      <c r="D2374" s="13" t="s">
        <v>2</v>
      </c>
      <c r="E2374" s="26" t="s">
        <v>48</v>
      </c>
      <c r="F2374" s="26">
        <f t="shared" si="148"/>
        <v>2</v>
      </c>
      <c r="G2374" s="13">
        <v>12</v>
      </c>
      <c r="H2374" s="15">
        <v>0.50942045999999996</v>
      </c>
      <c r="I2374" s="15">
        <v>0.48498172000000001</v>
      </c>
      <c r="J2374" s="15">
        <f t="shared" si="149"/>
        <v>0.50942045999999996</v>
      </c>
      <c r="K2374" s="15">
        <f t="shared" si="150"/>
        <v>1.8099547511312217E-4</v>
      </c>
      <c r="L2374" s="15">
        <f t="shared" si="151"/>
        <v>9.2202798190045237E-5</v>
      </c>
    </row>
    <row r="2375" spans="2:12" ht="15" customHeight="1">
      <c r="B2375" s="13" t="s">
        <v>105</v>
      </c>
      <c r="C2375" s="13" t="s">
        <v>4</v>
      </c>
      <c r="D2375" s="13" t="s">
        <v>2</v>
      </c>
      <c r="E2375" s="26" t="s">
        <v>48</v>
      </c>
      <c r="F2375" s="26">
        <f t="shared" si="148"/>
        <v>2</v>
      </c>
      <c r="G2375" s="13">
        <v>12</v>
      </c>
      <c r="H2375" s="15">
        <v>0.46442523000000002</v>
      </c>
      <c r="I2375" s="15">
        <v>0.41692500999999998</v>
      </c>
      <c r="J2375" s="15">
        <f t="shared" si="149"/>
        <v>0.46442523000000002</v>
      </c>
      <c r="K2375" s="15">
        <f t="shared" si="150"/>
        <v>1.8099547511312217E-4</v>
      </c>
      <c r="L2375" s="15">
        <f t="shared" si="151"/>
        <v>8.4058865158371038E-5</v>
      </c>
    </row>
    <row r="2376" spans="2:12" ht="15" customHeight="1">
      <c r="B2376" s="13" t="s">
        <v>105</v>
      </c>
      <c r="C2376" s="13" t="s">
        <v>5</v>
      </c>
      <c r="D2376" s="13" t="s">
        <v>2</v>
      </c>
      <c r="E2376" s="26" t="s">
        <v>48</v>
      </c>
      <c r="F2376" s="26">
        <f t="shared" si="148"/>
        <v>2</v>
      </c>
      <c r="G2376" s="13">
        <v>12</v>
      </c>
      <c r="H2376" s="15">
        <v>0.47763257999999997</v>
      </c>
      <c r="I2376" s="15">
        <v>0.44609727999999998</v>
      </c>
      <c r="J2376" s="15">
        <f t="shared" si="149"/>
        <v>0.47763257999999997</v>
      </c>
      <c r="K2376" s="15">
        <f t="shared" si="150"/>
        <v>1.8099547511312217E-4</v>
      </c>
      <c r="L2376" s="15">
        <f t="shared" si="151"/>
        <v>8.6449335746606324E-5</v>
      </c>
    </row>
    <row r="2377" spans="2:12" ht="15" customHeight="1">
      <c r="B2377" s="13" t="s">
        <v>105</v>
      </c>
      <c r="C2377" s="13" t="s">
        <v>6</v>
      </c>
      <c r="D2377" s="13" t="s">
        <v>2</v>
      </c>
      <c r="E2377" s="26" t="s">
        <v>48</v>
      </c>
      <c r="F2377" s="26">
        <f t="shared" si="148"/>
        <v>2</v>
      </c>
      <c r="G2377" s="13">
        <v>12</v>
      </c>
      <c r="H2377" s="15">
        <v>0.45152828</v>
      </c>
      <c r="I2377" s="15">
        <v>0.43320457000000001</v>
      </c>
      <c r="J2377" s="15">
        <f t="shared" si="149"/>
        <v>0.45152828</v>
      </c>
      <c r="K2377" s="15">
        <f t="shared" si="150"/>
        <v>1.8099547511312217E-4</v>
      </c>
      <c r="L2377" s="15">
        <f t="shared" si="151"/>
        <v>8.1724575565610857E-5</v>
      </c>
    </row>
    <row r="2378" spans="2:12" ht="15" customHeight="1">
      <c r="B2378" s="13" t="s">
        <v>105</v>
      </c>
      <c r="C2378" s="13" t="s">
        <v>7</v>
      </c>
      <c r="D2378" s="13" t="s">
        <v>48</v>
      </c>
      <c r="E2378" s="26" t="s">
        <v>48</v>
      </c>
      <c r="F2378" s="26">
        <f t="shared" si="148"/>
        <v>4</v>
      </c>
      <c r="G2378" s="13">
        <v>12</v>
      </c>
      <c r="H2378" s="15">
        <v>0.44145846999999999</v>
      </c>
      <c r="I2378" s="15">
        <v>0.44965295999999999</v>
      </c>
      <c r="J2378" s="15">
        <f t="shared" si="149"/>
        <v>0.44965295999999999</v>
      </c>
      <c r="K2378" s="15">
        <f t="shared" si="150"/>
        <v>1.8099547511312217E-4</v>
      </c>
      <c r="L2378" s="15">
        <f t="shared" si="151"/>
        <v>8.1385151131221721E-5</v>
      </c>
    </row>
    <row r="2379" spans="2:12" ht="15" customHeight="1">
      <c r="B2379" s="13" t="s">
        <v>105</v>
      </c>
      <c r="C2379" s="13" t="s">
        <v>9</v>
      </c>
      <c r="D2379" s="13" t="s">
        <v>2</v>
      </c>
      <c r="E2379" s="26" t="s">
        <v>2</v>
      </c>
      <c r="F2379" s="26">
        <f t="shared" si="148"/>
        <v>1</v>
      </c>
      <c r="G2379" s="13">
        <v>12</v>
      </c>
      <c r="H2379" s="15">
        <v>0.16808957999999999</v>
      </c>
      <c r="I2379" s="15">
        <v>-1.231003E-2</v>
      </c>
      <c r="J2379" s="15">
        <f t="shared" si="149"/>
        <v>0.16808957999999999</v>
      </c>
      <c r="K2379" s="15">
        <f t="shared" si="150"/>
        <v>1.8099547511312217E-4</v>
      </c>
      <c r="L2379" s="15">
        <f t="shared" si="151"/>
        <v>3.0423453393665155E-5</v>
      </c>
    </row>
    <row r="2380" spans="2:12" ht="15" customHeight="1">
      <c r="B2380" s="13" t="s">
        <v>105</v>
      </c>
      <c r="C2380" s="13" t="s">
        <v>10</v>
      </c>
      <c r="D2380" s="13" t="s">
        <v>2</v>
      </c>
      <c r="E2380" s="26" t="s">
        <v>2</v>
      </c>
      <c r="F2380" s="26">
        <f t="shared" si="148"/>
        <v>1</v>
      </c>
      <c r="G2380" s="13">
        <v>12</v>
      </c>
      <c r="H2380" s="15">
        <v>-9.329018E-2</v>
      </c>
      <c r="I2380" s="15">
        <v>-0.14926447000000001</v>
      </c>
      <c r="J2380" s="15">
        <f t="shared" si="149"/>
        <v>-9.329018E-2</v>
      </c>
      <c r="K2380" s="15">
        <f t="shared" si="150"/>
        <v>1.8099547511312217E-4</v>
      </c>
      <c r="L2380" s="15">
        <f t="shared" si="151"/>
        <v>-1.6885100452488689E-5</v>
      </c>
    </row>
    <row r="2381" spans="2:12" ht="15" customHeight="1">
      <c r="B2381" s="13" t="s">
        <v>105</v>
      </c>
      <c r="C2381" s="13" t="s">
        <v>11</v>
      </c>
      <c r="D2381" s="13" t="s">
        <v>2</v>
      </c>
      <c r="E2381" s="26" t="s">
        <v>2</v>
      </c>
      <c r="F2381" s="26">
        <f t="shared" si="148"/>
        <v>1</v>
      </c>
      <c r="G2381" s="13">
        <v>12</v>
      </c>
      <c r="H2381" s="15">
        <v>-0.32376975000000002</v>
      </c>
      <c r="I2381" s="15">
        <v>-1.41538699</v>
      </c>
      <c r="J2381" s="15">
        <f t="shared" si="149"/>
        <v>-0.32376975000000002</v>
      </c>
      <c r="K2381" s="15">
        <f t="shared" si="150"/>
        <v>1.8099547511312217E-4</v>
      </c>
      <c r="L2381" s="15">
        <f t="shared" si="151"/>
        <v>-5.8600859728506791E-5</v>
      </c>
    </row>
    <row r="2382" spans="2:12" ht="15" customHeight="1">
      <c r="B2382" s="13" t="s">
        <v>105</v>
      </c>
      <c r="C2382" s="13" t="s">
        <v>12</v>
      </c>
      <c r="D2382" s="13" t="s">
        <v>2</v>
      </c>
      <c r="E2382" s="26" t="s">
        <v>2</v>
      </c>
      <c r="F2382" s="26">
        <f t="shared" si="148"/>
        <v>1</v>
      </c>
      <c r="G2382" s="13">
        <v>12</v>
      </c>
      <c r="H2382" s="15">
        <v>-0.29493809999999998</v>
      </c>
      <c r="I2382" s="15">
        <v>-1.3830930299999999</v>
      </c>
      <c r="J2382" s="15">
        <f t="shared" si="149"/>
        <v>-0.29493809999999998</v>
      </c>
      <c r="K2382" s="15">
        <f t="shared" si="150"/>
        <v>1.8099547511312217E-4</v>
      </c>
      <c r="L2382" s="15">
        <f t="shared" si="151"/>
        <v>-5.3382461538461534E-5</v>
      </c>
    </row>
    <row r="2383" spans="2:12" ht="15" customHeight="1">
      <c r="B2383" s="13" t="s">
        <v>105</v>
      </c>
      <c r="C2383" s="13" t="s">
        <v>13</v>
      </c>
      <c r="D2383" s="13" t="s">
        <v>2</v>
      </c>
      <c r="E2383" s="26" t="s">
        <v>2</v>
      </c>
      <c r="F2383" s="26">
        <f t="shared" si="148"/>
        <v>1</v>
      </c>
      <c r="G2383" s="13">
        <v>12</v>
      </c>
      <c r="H2383" s="15">
        <v>-0.26207684999999997</v>
      </c>
      <c r="I2383" s="15">
        <v>-1.35536236</v>
      </c>
      <c r="J2383" s="15">
        <f t="shared" si="149"/>
        <v>-0.26207684999999997</v>
      </c>
      <c r="K2383" s="15">
        <f t="shared" si="150"/>
        <v>1.8099547511312217E-4</v>
      </c>
      <c r="L2383" s="15">
        <f t="shared" si="151"/>
        <v>-4.7434723981900445E-5</v>
      </c>
    </row>
    <row r="2384" spans="2:12" ht="15" customHeight="1">
      <c r="B2384" s="13" t="s">
        <v>105</v>
      </c>
      <c r="C2384" s="13" t="s">
        <v>14</v>
      </c>
      <c r="D2384" s="13" t="s">
        <v>48</v>
      </c>
      <c r="E2384" s="26" t="s">
        <v>48</v>
      </c>
      <c r="F2384" s="26">
        <f t="shared" si="148"/>
        <v>4</v>
      </c>
      <c r="G2384" s="13">
        <v>12</v>
      </c>
      <c r="H2384" s="15">
        <v>0.55906549000000005</v>
      </c>
      <c r="I2384" s="15">
        <v>0.57239622999999995</v>
      </c>
      <c r="J2384" s="15">
        <f t="shared" si="149"/>
        <v>0.57239622999999995</v>
      </c>
      <c r="K2384" s="15">
        <f t="shared" si="150"/>
        <v>1.8099547511312217E-4</v>
      </c>
      <c r="L2384" s="15">
        <f t="shared" si="151"/>
        <v>1.0360112760180995E-4</v>
      </c>
    </row>
    <row r="2385" spans="2:12" ht="15" customHeight="1">
      <c r="B2385" s="13" t="s">
        <v>105</v>
      </c>
      <c r="C2385" s="13" t="s">
        <v>40</v>
      </c>
      <c r="D2385" s="13" t="s">
        <v>2</v>
      </c>
      <c r="E2385" s="26" t="s">
        <v>48</v>
      </c>
      <c r="F2385" s="26">
        <f t="shared" si="148"/>
        <v>2</v>
      </c>
      <c r="G2385" s="13">
        <v>12</v>
      </c>
      <c r="H2385" s="15">
        <v>0.53009108999999999</v>
      </c>
      <c r="I2385" s="15">
        <v>0.51984715000000004</v>
      </c>
      <c r="J2385" s="15">
        <f t="shared" si="149"/>
        <v>0.53009108999999999</v>
      </c>
      <c r="K2385" s="15">
        <f t="shared" si="150"/>
        <v>1.8099547511312217E-4</v>
      </c>
      <c r="L2385" s="15">
        <f t="shared" si="151"/>
        <v>9.59440886877828E-5</v>
      </c>
    </row>
    <row r="2386" spans="2:12" ht="15" customHeight="1">
      <c r="B2386" s="13" t="s">
        <v>105</v>
      </c>
      <c r="C2386" s="13" t="s">
        <v>15</v>
      </c>
      <c r="D2386" s="13" t="s">
        <v>2</v>
      </c>
      <c r="E2386" s="26" t="s">
        <v>48</v>
      </c>
      <c r="F2386" s="26">
        <f t="shared" si="148"/>
        <v>2</v>
      </c>
      <c r="G2386" s="13">
        <v>12</v>
      </c>
      <c r="H2386" s="15">
        <v>0.50942335999999999</v>
      </c>
      <c r="I2386" s="15">
        <v>0.48448924999999998</v>
      </c>
      <c r="J2386" s="15">
        <f t="shared" si="149"/>
        <v>0.50942335999999999</v>
      </c>
      <c r="K2386" s="15">
        <f t="shared" si="150"/>
        <v>1.8099547511312217E-4</v>
      </c>
      <c r="L2386" s="15">
        <f t="shared" si="151"/>
        <v>9.2203323076923068E-5</v>
      </c>
    </row>
    <row r="2387" spans="2:12" ht="15" customHeight="1">
      <c r="B2387" s="13" t="s">
        <v>105</v>
      </c>
      <c r="C2387" s="13" t="s">
        <v>16</v>
      </c>
      <c r="D2387" s="13" t="s">
        <v>2</v>
      </c>
      <c r="E2387" s="26" t="s">
        <v>48</v>
      </c>
      <c r="F2387" s="26">
        <f t="shared" si="148"/>
        <v>2</v>
      </c>
      <c r="G2387" s="13">
        <v>12</v>
      </c>
      <c r="H2387" s="15">
        <v>0.46579348999999998</v>
      </c>
      <c r="I2387" s="15">
        <v>0.41802968000000001</v>
      </c>
      <c r="J2387" s="15">
        <f t="shared" si="149"/>
        <v>0.46579348999999998</v>
      </c>
      <c r="K2387" s="15">
        <f t="shared" si="150"/>
        <v>1.8099547511312217E-4</v>
      </c>
      <c r="L2387" s="15">
        <f t="shared" si="151"/>
        <v>8.4306514027149312E-5</v>
      </c>
    </row>
    <row r="2388" spans="2:12" ht="15" customHeight="1">
      <c r="B2388" s="13" t="s">
        <v>105</v>
      </c>
      <c r="C2388" s="13" t="s">
        <v>17</v>
      </c>
      <c r="D2388" s="13" t="s">
        <v>2</v>
      </c>
      <c r="E2388" s="26" t="s">
        <v>48</v>
      </c>
      <c r="F2388" s="26">
        <f t="shared" si="148"/>
        <v>2</v>
      </c>
      <c r="G2388" s="13">
        <v>12</v>
      </c>
      <c r="H2388" s="15">
        <v>0.48023462</v>
      </c>
      <c r="I2388" s="15">
        <v>0.44852011000000003</v>
      </c>
      <c r="J2388" s="15">
        <f t="shared" si="149"/>
        <v>0.48023462</v>
      </c>
      <c r="K2388" s="15">
        <f t="shared" si="150"/>
        <v>1.8099547511312217E-4</v>
      </c>
      <c r="L2388" s="15">
        <f t="shared" si="151"/>
        <v>8.6920293212669681E-5</v>
      </c>
    </row>
    <row r="2389" spans="2:12" ht="15" customHeight="1">
      <c r="B2389" s="13" t="s">
        <v>105</v>
      </c>
      <c r="C2389" s="13" t="s">
        <v>18</v>
      </c>
      <c r="D2389" s="13" t="s">
        <v>2</v>
      </c>
      <c r="E2389" s="26" t="s">
        <v>48</v>
      </c>
      <c r="F2389" s="26">
        <f t="shared" si="148"/>
        <v>2</v>
      </c>
      <c r="G2389" s="13">
        <v>12</v>
      </c>
      <c r="H2389" s="15">
        <v>0.45449604999999998</v>
      </c>
      <c r="I2389" s="15">
        <v>0.43609901000000001</v>
      </c>
      <c r="J2389" s="15">
        <f t="shared" si="149"/>
        <v>0.45449604999999998</v>
      </c>
      <c r="K2389" s="15">
        <f t="shared" si="150"/>
        <v>1.8099547511312217E-4</v>
      </c>
      <c r="L2389" s="15">
        <f t="shared" si="151"/>
        <v>8.2261728506787329E-5</v>
      </c>
    </row>
    <row r="2390" spans="2:12" ht="15" customHeight="1">
      <c r="B2390" s="13" t="s">
        <v>105</v>
      </c>
      <c r="C2390" s="13" t="s">
        <v>19</v>
      </c>
      <c r="D2390" s="13" t="s">
        <v>48</v>
      </c>
      <c r="E2390" s="26" t="s">
        <v>48</v>
      </c>
      <c r="F2390" s="26">
        <f t="shared" si="148"/>
        <v>4</v>
      </c>
      <c r="G2390" s="13">
        <v>12</v>
      </c>
      <c r="H2390" s="15">
        <v>0.44452159000000002</v>
      </c>
      <c r="I2390" s="15">
        <v>0.45267172999999999</v>
      </c>
      <c r="J2390" s="15">
        <f t="shared" si="149"/>
        <v>0.45267172999999999</v>
      </c>
      <c r="K2390" s="15">
        <f t="shared" si="150"/>
        <v>1.8099547511312217E-4</v>
      </c>
      <c r="L2390" s="15">
        <f t="shared" si="151"/>
        <v>8.1931534841628951E-5</v>
      </c>
    </row>
    <row r="2391" spans="2:12" ht="15" customHeight="1">
      <c r="B2391" s="13" t="s">
        <v>105</v>
      </c>
      <c r="C2391" s="13" t="s">
        <v>20</v>
      </c>
      <c r="D2391" s="13" t="s">
        <v>48</v>
      </c>
      <c r="E2391" s="26" t="s">
        <v>48</v>
      </c>
      <c r="F2391" s="26">
        <f t="shared" si="148"/>
        <v>4</v>
      </c>
      <c r="G2391" s="13">
        <v>12</v>
      </c>
      <c r="H2391" s="15">
        <v>0.2534884</v>
      </c>
      <c r="I2391" s="15">
        <v>0.41664645</v>
      </c>
      <c r="J2391" s="15">
        <f t="shared" si="149"/>
        <v>0.41664645</v>
      </c>
      <c r="K2391" s="15">
        <f t="shared" si="150"/>
        <v>1.8099547511312217E-4</v>
      </c>
      <c r="L2391" s="15">
        <f t="shared" si="151"/>
        <v>7.5411122171945697E-5</v>
      </c>
    </row>
    <row r="2392" spans="2:12" ht="15" customHeight="1">
      <c r="B2392" s="13" t="s">
        <v>105</v>
      </c>
      <c r="C2392" s="13" t="s">
        <v>21</v>
      </c>
      <c r="D2392" s="13" t="s">
        <v>2</v>
      </c>
      <c r="E2392" s="26" t="s">
        <v>2</v>
      </c>
      <c r="F2392" s="26">
        <f t="shared" si="148"/>
        <v>1</v>
      </c>
      <c r="G2392" s="13">
        <v>12</v>
      </c>
      <c r="H2392" s="15">
        <v>0.14373731000000001</v>
      </c>
      <c r="I2392" s="15">
        <v>-1.9415890000000002E-2</v>
      </c>
      <c r="J2392" s="15">
        <f t="shared" si="149"/>
        <v>0.14373731000000001</v>
      </c>
      <c r="K2392" s="15">
        <f t="shared" si="150"/>
        <v>1.8099547511312217E-4</v>
      </c>
      <c r="L2392" s="15">
        <f t="shared" si="151"/>
        <v>2.6015802714932126E-5</v>
      </c>
    </row>
    <row r="2393" spans="2:12" ht="15" customHeight="1">
      <c r="B2393" s="13" t="s">
        <v>105</v>
      </c>
      <c r="C2393" s="13" t="s">
        <v>23</v>
      </c>
      <c r="D2393" s="13" t="s">
        <v>2</v>
      </c>
      <c r="E2393" s="26" t="s">
        <v>2</v>
      </c>
      <c r="F2393" s="26">
        <f t="shared" si="148"/>
        <v>1</v>
      </c>
      <c r="G2393" s="13">
        <v>12</v>
      </c>
      <c r="H2393" s="15">
        <v>-0.33482325000000002</v>
      </c>
      <c r="I2393" s="15">
        <v>-1.4276101999999999</v>
      </c>
      <c r="J2393" s="15">
        <f t="shared" si="149"/>
        <v>-0.33482325000000002</v>
      </c>
      <c r="K2393" s="15">
        <f t="shared" si="150"/>
        <v>1.8099547511312217E-4</v>
      </c>
      <c r="L2393" s="15">
        <f t="shared" si="151"/>
        <v>-6.0601493212669685E-5</v>
      </c>
    </row>
    <row r="2394" spans="2:12" ht="15" customHeight="1">
      <c r="B2394" s="13" t="s">
        <v>105</v>
      </c>
      <c r="C2394" s="13" t="s">
        <v>24</v>
      </c>
      <c r="D2394" s="13" t="s">
        <v>2</v>
      </c>
      <c r="E2394" s="26" t="s">
        <v>2</v>
      </c>
      <c r="F2394" s="26">
        <f t="shared" si="148"/>
        <v>1</v>
      </c>
      <c r="G2394" s="13">
        <v>12</v>
      </c>
      <c r="H2394" s="15">
        <v>-0.30643247000000001</v>
      </c>
      <c r="I2394" s="15">
        <v>-1.3957809999999999</v>
      </c>
      <c r="J2394" s="15">
        <f t="shared" si="149"/>
        <v>-0.30643247000000001</v>
      </c>
      <c r="K2394" s="15">
        <f t="shared" si="150"/>
        <v>1.8099547511312217E-4</v>
      </c>
      <c r="L2394" s="15">
        <f t="shared" si="151"/>
        <v>-5.5462890497737559E-5</v>
      </c>
    </row>
    <row r="2395" spans="2:12" ht="15" customHeight="1">
      <c r="B2395" s="13" t="s">
        <v>105</v>
      </c>
      <c r="C2395" s="13" t="s">
        <v>25</v>
      </c>
      <c r="D2395" s="13" t="s">
        <v>2</v>
      </c>
      <c r="E2395" s="26" t="s">
        <v>2</v>
      </c>
      <c r="F2395" s="26">
        <f t="shared" si="148"/>
        <v>1</v>
      </c>
      <c r="G2395" s="13">
        <v>12</v>
      </c>
      <c r="H2395" s="15">
        <v>-0.28366434000000001</v>
      </c>
      <c r="I2395" s="15">
        <v>-1.37822125</v>
      </c>
      <c r="J2395" s="15">
        <f t="shared" si="149"/>
        <v>-0.28366434000000001</v>
      </c>
      <c r="K2395" s="15">
        <f t="shared" si="150"/>
        <v>1.8099547511312217E-4</v>
      </c>
      <c r="L2395" s="15">
        <f t="shared" si="151"/>
        <v>-5.1341961990950226E-5</v>
      </c>
    </row>
    <row r="2396" spans="2:12" ht="15" customHeight="1">
      <c r="B2396" s="13" t="s">
        <v>105</v>
      </c>
      <c r="C2396" s="13" t="s">
        <v>26</v>
      </c>
      <c r="D2396" s="13" t="s">
        <v>2</v>
      </c>
      <c r="E2396" s="26" t="s">
        <v>48</v>
      </c>
      <c r="F2396" s="26">
        <f t="shared" si="148"/>
        <v>2</v>
      </c>
      <c r="G2396" s="13">
        <v>24</v>
      </c>
      <c r="H2396" s="15">
        <v>0.53322727000000003</v>
      </c>
      <c r="I2396" s="15">
        <v>0.52319895000000005</v>
      </c>
      <c r="J2396" s="15">
        <f t="shared" si="149"/>
        <v>0.53322727000000003</v>
      </c>
      <c r="K2396" s="15">
        <f t="shared" si="150"/>
        <v>3.6199095022624434E-4</v>
      </c>
      <c r="L2396" s="15">
        <f t="shared" si="151"/>
        <v>1.9302344615384617E-4</v>
      </c>
    </row>
    <row r="2397" spans="2:12" ht="15" customHeight="1">
      <c r="B2397" s="13" t="s">
        <v>105</v>
      </c>
      <c r="C2397" s="13" t="s">
        <v>27</v>
      </c>
      <c r="D2397" s="13" t="s">
        <v>2</v>
      </c>
      <c r="E2397" s="26" t="s">
        <v>48</v>
      </c>
      <c r="F2397" s="26">
        <f t="shared" si="148"/>
        <v>2</v>
      </c>
      <c r="G2397" s="13">
        <v>24</v>
      </c>
      <c r="H2397" s="15">
        <v>0.50533539000000005</v>
      </c>
      <c r="I2397" s="15">
        <v>0.47195925999999999</v>
      </c>
      <c r="J2397" s="15">
        <f t="shared" si="149"/>
        <v>0.50533539000000005</v>
      </c>
      <c r="K2397" s="15">
        <f t="shared" si="150"/>
        <v>3.6199095022624434E-4</v>
      </c>
      <c r="L2397" s="15">
        <f t="shared" si="151"/>
        <v>1.829268380090498E-4</v>
      </c>
    </row>
    <row r="2398" spans="2:12" ht="15" customHeight="1">
      <c r="B2398" s="13" t="s">
        <v>105</v>
      </c>
      <c r="C2398" s="13" t="s">
        <v>28</v>
      </c>
      <c r="D2398" s="13" t="s">
        <v>2</v>
      </c>
      <c r="E2398" s="26" t="s">
        <v>48</v>
      </c>
      <c r="F2398" s="26">
        <f t="shared" si="148"/>
        <v>2</v>
      </c>
      <c r="G2398" s="13">
        <v>24</v>
      </c>
      <c r="H2398" s="15">
        <v>0.48556727999999999</v>
      </c>
      <c r="I2398" s="15">
        <v>0.43743792999999997</v>
      </c>
      <c r="J2398" s="15">
        <f t="shared" si="149"/>
        <v>0.48556727999999999</v>
      </c>
      <c r="K2398" s="15">
        <f t="shared" si="150"/>
        <v>3.6199095022624434E-4</v>
      </c>
      <c r="L2398" s="15">
        <f t="shared" si="151"/>
        <v>1.7577096108597286E-4</v>
      </c>
    </row>
    <row r="2399" spans="2:12" ht="15" customHeight="1">
      <c r="B2399" s="13" t="s">
        <v>105</v>
      </c>
      <c r="C2399" s="13" t="s">
        <v>29</v>
      </c>
      <c r="D2399" s="13" t="s">
        <v>2</v>
      </c>
      <c r="E2399" s="26" t="s">
        <v>48</v>
      </c>
      <c r="F2399" s="26">
        <f t="shared" si="148"/>
        <v>2</v>
      </c>
      <c r="G2399" s="13">
        <v>24</v>
      </c>
      <c r="H2399" s="15">
        <v>0.44287971999999998</v>
      </c>
      <c r="I2399" s="15">
        <v>0.37194546000000001</v>
      </c>
      <c r="J2399" s="15">
        <f t="shared" si="149"/>
        <v>0.44287971999999998</v>
      </c>
      <c r="K2399" s="15">
        <f t="shared" si="150"/>
        <v>3.6199095022624434E-4</v>
      </c>
      <c r="L2399" s="15">
        <f t="shared" si="151"/>
        <v>1.6031845067873303E-4</v>
      </c>
    </row>
    <row r="2400" spans="2:12" ht="15" customHeight="1">
      <c r="B2400" s="13" t="s">
        <v>105</v>
      </c>
      <c r="C2400" s="13" t="s">
        <v>30</v>
      </c>
      <c r="D2400" s="13" t="s">
        <v>2</v>
      </c>
      <c r="E2400" s="26" t="s">
        <v>48</v>
      </c>
      <c r="F2400" s="26">
        <f t="shared" si="148"/>
        <v>2</v>
      </c>
      <c r="G2400" s="13">
        <v>24</v>
      </c>
      <c r="H2400" s="15">
        <v>0.45747873999999999</v>
      </c>
      <c r="I2400" s="15">
        <v>0.40199923999999998</v>
      </c>
      <c r="J2400" s="15">
        <f t="shared" si="149"/>
        <v>0.45747873999999999</v>
      </c>
      <c r="K2400" s="15">
        <f t="shared" si="150"/>
        <v>3.6199095022624434E-4</v>
      </c>
      <c r="L2400" s="15">
        <f t="shared" si="151"/>
        <v>1.6560316380090498E-4</v>
      </c>
    </row>
    <row r="2401" spans="2:12" ht="15" customHeight="1">
      <c r="B2401" s="13" t="s">
        <v>105</v>
      </c>
      <c r="C2401" s="13" t="s">
        <v>31</v>
      </c>
      <c r="D2401" s="13" t="s">
        <v>2</v>
      </c>
      <c r="E2401" s="26" t="s">
        <v>48</v>
      </c>
      <c r="F2401" s="26">
        <f t="shared" si="148"/>
        <v>2</v>
      </c>
      <c r="G2401" s="13">
        <v>24</v>
      </c>
      <c r="H2401" s="15">
        <v>0.43247540000000001</v>
      </c>
      <c r="I2401" s="15">
        <v>0.38979670999999999</v>
      </c>
      <c r="J2401" s="15">
        <f t="shared" si="149"/>
        <v>0.43247540000000001</v>
      </c>
      <c r="K2401" s="15">
        <f t="shared" si="150"/>
        <v>3.6199095022624434E-4</v>
      </c>
      <c r="L2401" s="15">
        <f t="shared" si="151"/>
        <v>1.5655218099547511E-4</v>
      </c>
    </row>
    <row r="2402" spans="2:12" ht="15" customHeight="1">
      <c r="B2402" s="13" t="s">
        <v>105</v>
      </c>
      <c r="C2402" s="13" t="s">
        <v>32</v>
      </c>
      <c r="D2402" s="13" t="s">
        <v>2</v>
      </c>
      <c r="E2402" s="26" t="s">
        <v>48</v>
      </c>
      <c r="F2402" s="26">
        <f t="shared" si="148"/>
        <v>2</v>
      </c>
      <c r="G2402" s="13">
        <v>24</v>
      </c>
      <c r="H2402" s="15">
        <v>0.42333151000000002</v>
      </c>
      <c r="I2402" s="15">
        <v>0.40622576999999999</v>
      </c>
      <c r="J2402" s="15">
        <f t="shared" si="149"/>
        <v>0.42333151000000002</v>
      </c>
      <c r="K2402" s="15">
        <f t="shared" si="150"/>
        <v>3.6199095022624434E-4</v>
      </c>
      <c r="L2402" s="15">
        <f t="shared" si="151"/>
        <v>1.5324217556561087E-4</v>
      </c>
    </row>
    <row r="2403" spans="2:12" ht="15" customHeight="1">
      <c r="B2403" s="13" t="s">
        <v>105</v>
      </c>
      <c r="C2403" s="13" t="s">
        <v>33</v>
      </c>
      <c r="D2403" s="13" t="s">
        <v>48</v>
      </c>
      <c r="E2403" s="26" t="s">
        <v>48</v>
      </c>
      <c r="F2403" s="26">
        <f t="shared" si="148"/>
        <v>4</v>
      </c>
      <c r="G2403" s="13">
        <v>24</v>
      </c>
      <c r="H2403" s="15">
        <v>0.24237441000000001</v>
      </c>
      <c r="I2403" s="15">
        <v>0.37724026999999999</v>
      </c>
      <c r="J2403" s="15">
        <f t="shared" si="149"/>
        <v>0.37724026999999999</v>
      </c>
      <c r="K2403" s="15">
        <f t="shared" si="150"/>
        <v>3.6199095022624434E-4</v>
      </c>
      <c r="L2403" s="15">
        <f t="shared" si="151"/>
        <v>1.3655756380090498E-4</v>
      </c>
    </row>
    <row r="2404" spans="2:12" ht="15" customHeight="1">
      <c r="B2404" s="13" t="s">
        <v>105</v>
      </c>
      <c r="C2404" s="13" t="s">
        <v>34</v>
      </c>
      <c r="D2404" s="13" t="s">
        <v>2</v>
      </c>
      <c r="E2404" s="26" t="s">
        <v>2</v>
      </c>
      <c r="F2404" s="26">
        <f t="shared" si="148"/>
        <v>1</v>
      </c>
      <c r="G2404" s="13">
        <v>24</v>
      </c>
      <c r="H2404" s="15">
        <v>0.14146195</v>
      </c>
      <c r="I2404" s="15">
        <v>-4.2895570000000001E-2</v>
      </c>
      <c r="J2404" s="15">
        <f t="shared" si="149"/>
        <v>0.14146195</v>
      </c>
      <c r="K2404" s="15">
        <f t="shared" si="150"/>
        <v>3.6199095022624434E-4</v>
      </c>
      <c r="L2404" s="15">
        <f t="shared" si="151"/>
        <v>5.1207945701357468E-5</v>
      </c>
    </row>
    <row r="2405" spans="2:12" ht="15" customHeight="1">
      <c r="B2405" s="13" t="s">
        <v>105</v>
      </c>
      <c r="C2405" s="13" t="s">
        <v>35</v>
      </c>
      <c r="D2405" s="13" t="s">
        <v>2</v>
      </c>
      <c r="E2405" s="26" t="s">
        <v>2</v>
      </c>
      <c r="F2405" s="26">
        <f t="shared" si="148"/>
        <v>1</v>
      </c>
      <c r="G2405" s="13">
        <v>24</v>
      </c>
      <c r="H2405" s="15">
        <v>-0.11307568</v>
      </c>
      <c r="I2405" s="15">
        <v>-0.17432077000000001</v>
      </c>
      <c r="J2405" s="15">
        <f t="shared" si="149"/>
        <v>-0.11307568</v>
      </c>
      <c r="K2405" s="15">
        <f t="shared" si="150"/>
        <v>3.6199095022624434E-4</v>
      </c>
      <c r="L2405" s="15">
        <f t="shared" si="151"/>
        <v>-4.0932372850678731E-5</v>
      </c>
    </row>
    <row r="2406" spans="2:12" ht="15" customHeight="1">
      <c r="B2406" s="13" t="s">
        <v>105</v>
      </c>
      <c r="C2406" s="13" t="s">
        <v>36</v>
      </c>
      <c r="D2406" s="13" t="s">
        <v>2</v>
      </c>
      <c r="E2406" s="26" t="s">
        <v>2</v>
      </c>
      <c r="F2406" s="26">
        <f t="shared" si="148"/>
        <v>1</v>
      </c>
      <c r="G2406" s="13">
        <v>24</v>
      </c>
      <c r="H2406" s="15">
        <v>-0.34735777000000001</v>
      </c>
      <c r="I2406" s="15">
        <v>-1.4302328</v>
      </c>
      <c r="J2406" s="15">
        <f t="shared" si="149"/>
        <v>-0.34735777000000001</v>
      </c>
      <c r="K2406" s="15">
        <f t="shared" si="150"/>
        <v>3.6199095022624434E-4</v>
      </c>
      <c r="L2406" s="15">
        <f t="shared" si="151"/>
        <v>-1.2574036923076922E-4</v>
      </c>
    </row>
    <row r="2407" spans="2:12" ht="15" customHeight="1">
      <c r="B2407" s="13" t="s">
        <v>105</v>
      </c>
      <c r="C2407" s="13" t="s">
        <v>37</v>
      </c>
      <c r="D2407" s="13" t="s">
        <v>2</v>
      </c>
      <c r="E2407" s="26" t="s">
        <v>2</v>
      </c>
      <c r="F2407" s="26">
        <f t="shared" si="148"/>
        <v>1</v>
      </c>
      <c r="G2407" s="13">
        <v>24</v>
      </c>
      <c r="H2407" s="15">
        <v>-0.31964732000000001</v>
      </c>
      <c r="I2407" s="15">
        <v>-1.39909397</v>
      </c>
      <c r="J2407" s="15">
        <f t="shared" si="149"/>
        <v>-0.31964732000000001</v>
      </c>
      <c r="K2407" s="15">
        <f t="shared" si="150"/>
        <v>3.6199095022624434E-4</v>
      </c>
      <c r="L2407" s="15">
        <f t="shared" si="151"/>
        <v>-1.1570943710407241E-4</v>
      </c>
    </row>
    <row r="2408" spans="2:12" ht="15" customHeight="1">
      <c r="B2408" s="13" t="s">
        <v>105</v>
      </c>
      <c r="C2408" s="13" t="s">
        <v>38</v>
      </c>
      <c r="D2408" s="13" t="s">
        <v>2</v>
      </c>
      <c r="E2408" s="26" t="s">
        <v>2</v>
      </c>
      <c r="F2408" s="26">
        <f t="shared" si="148"/>
        <v>1</v>
      </c>
      <c r="G2408" s="13">
        <v>24</v>
      </c>
      <c r="H2408" s="15">
        <v>-0.29745859000000002</v>
      </c>
      <c r="I2408" s="15">
        <v>-1.3819484900000001</v>
      </c>
      <c r="J2408" s="15">
        <f t="shared" si="149"/>
        <v>-0.29745859000000002</v>
      </c>
      <c r="K2408" s="15">
        <f t="shared" si="150"/>
        <v>3.6199095022624434E-4</v>
      </c>
      <c r="L2408" s="15">
        <f t="shared" si="151"/>
        <v>-1.0767731764705884E-4</v>
      </c>
    </row>
    <row r="2409" spans="2:12" ht="15" customHeight="1">
      <c r="B2409" s="13" t="s">
        <v>106</v>
      </c>
      <c r="C2409" s="13" t="s">
        <v>53</v>
      </c>
      <c r="D2409" s="13" t="s">
        <v>48</v>
      </c>
      <c r="E2409" s="26" t="s">
        <v>48</v>
      </c>
      <c r="F2409" s="26">
        <f t="shared" si="148"/>
        <v>4</v>
      </c>
      <c r="G2409" s="13">
        <v>12</v>
      </c>
      <c r="H2409" s="15">
        <v>0.59734122999999995</v>
      </c>
      <c r="I2409" s="15">
        <v>0.64538660000000003</v>
      </c>
      <c r="J2409" s="15">
        <f t="shared" si="149"/>
        <v>0.64538660000000003</v>
      </c>
      <c r="K2409" s="15">
        <f t="shared" si="150"/>
        <v>1.8099547511312217E-4</v>
      </c>
      <c r="L2409" s="15">
        <f t="shared" si="151"/>
        <v>1.1681205429864253E-4</v>
      </c>
    </row>
    <row r="2410" spans="2:12" ht="15" customHeight="1">
      <c r="B2410" s="13" t="s">
        <v>106</v>
      </c>
      <c r="C2410" s="13" t="s">
        <v>1</v>
      </c>
      <c r="D2410" s="13" t="s">
        <v>48</v>
      </c>
      <c r="E2410" s="26" t="s">
        <v>48</v>
      </c>
      <c r="F2410" s="26">
        <f t="shared" si="148"/>
        <v>4</v>
      </c>
      <c r="G2410" s="13">
        <v>12</v>
      </c>
      <c r="H2410" s="15">
        <v>0.56571578</v>
      </c>
      <c r="I2410" s="15">
        <v>0.59068911000000002</v>
      </c>
      <c r="J2410" s="15">
        <f t="shared" si="149"/>
        <v>0.59068911000000002</v>
      </c>
      <c r="K2410" s="15">
        <f t="shared" si="150"/>
        <v>1.8099547511312217E-4</v>
      </c>
      <c r="L2410" s="15">
        <f t="shared" si="151"/>
        <v>1.0691205610859728E-4</v>
      </c>
    </row>
    <row r="2411" spans="2:12" ht="15" customHeight="1">
      <c r="B2411" s="13" t="s">
        <v>106</v>
      </c>
      <c r="C2411" s="13" t="s">
        <v>3</v>
      </c>
      <c r="D2411" s="13" t="s">
        <v>48</v>
      </c>
      <c r="E2411" s="26" t="s">
        <v>48</v>
      </c>
      <c r="F2411" s="26">
        <f t="shared" si="148"/>
        <v>4</v>
      </c>
      <c r="G2411" s="13">
        <v>12</v>
      </c>
      <c r="H2411" s="15">
        <v>0.54182127000000002</v>
      </c>
      <c r="I2411" s="15">
        <v>0.5527765</v>
      </c>
      <c r="J2411" s="15">
        <f t="shared" si="149"/>
        <v>0.5527765</v>
      </c>
      <c r="K2411" s="15">
        <f t="shared" si="150"/>
        <v>1.8099547511312217E-4</v>
      </c>
      <c r="L2411" s="15">
        <f t="shared" si="151"/>
        <v>1.0005004524886877E-4</v>
      </c>
    </row>
    <row r="2412" spans="2:12" ht="15" customHeight="1">
      <c r="B2412" s="13" t="s">
        <v>106</v>
      </c>
      <c r="C2412" s="13" t="s">
        <v>4</v>
      </c>
      <c r="D2412" s="13" t="s">
        <v>2</v>
      </c>
      <c r="E2412" s="26" t="s">
        <v>48</v>
      </c>
      <c r="F2412" s="26">
        <f t="shared" si="148"/>
        <v>2</v>
      </c>
      <c r="G2412" s="13">
        <v>12</v>
      </c>
      <c r="H2412" s="15">
        <v>0.49637825000000002</v>
      </c>
      <c r="I2412" s="15">
        <v>0.48429787000000002</v>
      </c>
      <c r="J2412" s="15">
        <f t="shared" si="149"/>
        <v>0.49637825000000002</v>
      </c>
      <c r="K2412" s="15">
        <f t="shared" si="150"/>
        <v>1.8099547511312217E-4</v>
      </c>
      <c r="L2412" s="15">
        <f t="shared" si="151"/>
        <v>8.9842217194570134E-5</v>
      </c>
    </row>
    <row r="2413" spans="2:12" ht="15" customHeight="1">
      <c r="B2413" s="13" t="s">
        <v>106</v>
      </c>
      <c r="C2413" s="13" t="s">
        <v>5</v>
      </c>
      <c r="D2413" s="13" t="s">
        <v>2</v>
      </c>
      <c r="E2413" s="26" t="s">
        <v>48</v>
      </c>
      <c r="F2413" s="26">
        <f t="shared" si="148"/>
        <v>2</v>
      </c>
      <c r="G2413" s="13">
        <v>12</v>
      </c>
      <c r="H2413" s="15">
        <v>0.48966408</v>
      </c>
      <c r="I2413" s="15">
        <v>0.48661752000000003</v>
      </c>
      <c r="J2413" s="15">
        <f t="shared" si="149"/>
        <v>0.48966408</v>
      </c>
      <c r="K2413" s="15">
        <f t="shared" si="150"/>
        <v>1.8099547511312217E-4</v>
      </c>
      <c r="L2413" s="15">
        <f t="shared" si="151"/>
        <v>8.8626982805429868E-5</v>
      </c>
    </row>
    <row r="2414" spans="2:12" ht="15" customHeight="1">
      <c r="B2414" s="13" t="s">
        <v>106</v>
      </c>
      <c r="C2414" s="13" t="s">
        <v>6</v>
      </c>
      <c r="D2414" s="13" t="s">
        <v>48</v>
      </c>
      <c r="E2414" s="26" t="s">
        <v>48</v>
      </c>
      <c r="F2414" s="26">
        <f t="shared" si="148"/>
        <v>4</v>
      </c>
      <c r="G2414" s="13">
        <v>12</v>
      </c>
      <c r="H2414" s="15">
        <v>0.49798437000000001</v>
      </c>
      <c r="I2414" s="15">
        <v>0.50923368999999996</v>
      </c>
      <c r="J2414" s="15">
        <f t="shared" si="149"/>
        <v>0.50923368999999996</v>
      </c>
      <c r="K2414" s="15">
        <f t="shared" si="150"/>
        <v>1.8099547511312217E-4</v>
      </c>
      <c r="L2414" s="15">
        <f t="shared" si="151"/>
        <v>9.2168993665158364E-5</v>
      </c>
    </row>
    <row r="2415" spans="2:12" ht="15" customHeight="1">
      <c r="B2415" s="13" t="s">
        <v>106</v>
      </c>
      <c r="C2415" s="13" t="s">
        <v>7</v>
      </c>
      <c r="D2415" s="13" t="s">
        <v>48</v>
      </c>
      <c r="E2415" s="26" t="s">
        <v>48</v>
      </c>
      <c r="F2415" s="26">
        <f t="shared" si="148"/>
        <v>4</v>
      </c>
      <c r="G2415" s="13">
        <v>12</v>
      </c>
      <c r="H2415" s="15">
        <v>0.47784196000000001</v>
      </c>
      <c r="I2415" s="15">
        <v>0.50832973999999997</v>
      </c>
      <c r="J2415" s="15">
        <f t="shared" si="149"/>
        <v>0.50832973999999997</v>
      </c>
      <c r="K2415" s="15">
        <f t="shared" si="150"/>
        <v>1.8099547511312217E-4</v>
      </c>
      <c r="L2415" s="15">
        <f t="shared" si="151"/>
        <v>9.2005382805429863E-5</v>
      </c>
    </row>
    <row r="2416" spans="2:12" ht="15" customHeight="1">
      <c r="B2416" s="13" t="s">
        <v>106</v>
      </c>
      <c r="C2416" s="13" t="s">
        <v>9</v>
      </c>
      <c r="D2416" s="13" t="s">
        <v>2</v>
      </c>
      <c r="E2416" s="26" t="s">
        <v>2</v>
      </c>
      <c r="F2416" s="26">
        <f t="shared" si="148"/>
        <v>1</v>
      </c>
      <c r="G2416" s="13">
        <v>12</v>
      </c>
      <c r="H2416" s="15">
        <v>0.19087770000000001</v>
      </c>
      <c r="I2416" s="15">
        <v>3.203073E-2</v>
      </c>
      <c r="J2416" s="15">
        <f t="shared" si="149"/>
        <v>0.19087770000000001</v>
      </c>
      <c r="K2416" s="15">
        <f t="shared" si="150"/>
        <v>1.8099547511312217E-4</v>
      </c>
      <c r="L2416" s="15">
        <f t="shared" si="151"/>
        <v>3.4548000000000002E-5</v>
      </c>
    </row>
    <row r="2417" spans="2:12" ht="15" customHeight="1">
      <c r="B2417" s="13" t="s">
        <v>106</v>
      </c>
      <c r="C2417" s="13" t="s">
        <v>10</v>
      </c>
      <c r="D2417" s="13" t="s">
        <v>2</v>
      </c>
      <c r="E2417" s="26" t="s">
        <v>2</v>
      </c>
      <c r="F2417" s="26">
        <f t="shared" si="148"/>
        <v>1</v>
      </c>
      <c r="G2417" s="13">
        <v>12</v>
      </c>
      <c r="H2417" s="15">
        <v>0.21535380000000001</v>
      </c>
      <c r="I2417" s="15">
        <v>6.5976789999999993E-2</v>
      </c>
      <c r="J2417" s="15">
        <f t="shared" si="149"/>
        <v>0.21535380000000001</v>
      </c>
      <c r="K2417" s="15">
        <f t="shared" si="150"/>
        <v>1.8099547511312217E-4</v>
      </c>
      <c r="L2417" s="15">
        <f t="shared" si="151"/>
        <v>3.8978063348416294E-5</v>
      </c>
    </row>
    <row r="2418" spans="2:12" ht="15" customHeight="1">
      <c r="B2418" s="13" t="s">
        <v>106</v>
      </c>
      <c r="C2418" s="13" t="s">
        <v>11</v>
      </c>
      <c r="D2418" s="13" t="s">
        <v>2</v>
      </c>
      <c r="E2418" s="26" t="s">
        <v>2</v>
      </c>
      <c r="F2418" s="26">
        <f t="shared" si="148"/>
        <v>1</v>
      </c>
      <c r="G2418" s="13">
        <v>12</v>
      </c>
      <c r="H2418" s="15">
        <v>-0.13030214000000001</v>
      </c>
      <c r="I2418" s="15">
        <v>-0.19723281000000001</v>
      </c>
      <c r="J2418" s="15">
        <f t="shared" si="149"/>
        <v>-0.13030214000000001</v>
      </c>
      <c r="K2418" s="15">
        <f t="shared" si="150"/>
        <v>1.8099547511312217E-4</v>
      </c>
      <c r="L2418" s="15">
        <f t="shared" si="151"/>
        <v>-2.3584097737556563E-5</v>
      </c>
    </row>
    <row r="2419" spans="2:12" ht="15" customHeight="1">
      <c r="B2419" s="13" t="s">
        <v>106</v>
      </c>
      <c r="C2419" s="13" t="s">
        <v>12</v>
      </c>
      <c r="D2419" s="13" t="s">
        <v>2</v>
      </c>
      <c r="E2419" s="26" t="s">
        <v>2</v>
      </c>
      <c r="F2419" s="26">
        <f t="shared" si="148"/>
        <v>1</v>
      </c>
      <c r="G2419" s="13">
        <v>12</v>
      </c>
      <c r="H2419" s="15">
        <v>-0.35659088999999999</v>
      </c>
      <c r="I2419" s="15">
        <v>-1.4951432200000001</v>
      </c>
      <c r="J2419" s="15">
        <f t="shared" si="149"/>
        <v>-0.35659088999999999</v>
      </c>
      <c r="K2419" s="15">
        <f t="shared" si="150"/>
        <v>1.8099547511312217E-4</v>
      </c>
      <c r="L2419" s="15">
        <f t="shared" si="151"/>
        <v>-6.454133755656109E-5</v>
      </c>
    </row>
    <row r="2420" spans="2:12" ht="15" customHeight="1">
      <c r="B2420" s="13" t="s">
        <v>106</v>
      </c>
      <c r="C2420" s="13" t="s">
        <v>13</v>
      </c>
      <c r="D2420" s="13" t="s">
        <v>2</v>
      </c>
      <c r="E2420" s="26" t="s">
        <v>2</v>
      </c>
      <c r="F2420" s="26">
        <f t="shared" si="148"/>
        <v>1</v>
      </c>
      <c r="G2420" s="13">
        <v>12</v>
      </c>
      <c r="H2420" s="15">
        <v>-0.3233374</v>
      </c>
      <c r="I2420" s="15">
        <v>-1.4670289700000001</v>
      </c>
      <c r="J2420" s="15">
        <f t="shared" si="149"/>
        <v>-0.3233374</v>
      </c>
      <c r="K2420" s="15">
        <f t="shared" si="150"/>
        <v>1.8099547511312217E-4</v>
      </c>
      <c r="L2420" s="15">
        <f t="shared" si="151"/>
        <v>-5.8522606334841629E-5</v>
      </c>
    </row>
    <row r="2421" spans="2:12" ht="15" customHeight="1">
      <c r="B2421" s="13" t="s">
        <v>106</v>
      </c>
      <c r="C2421" s="13" t="s">
        <v>14</v>
      </c>
      <c r="D2421" s="13" t="s">
        <v>48</v>
      </c>
      <c r="E2421" s="26" t="s">
        <v>48</v>
      </c>
      <c r="F2421" s="26">
        <f t="shared" si="148"/>
        <v>4</v>
      </c>
      <c r="G2421" s="13">
        <v>12</v>
      </c>
      <c r="H2421" s="15">
        <v>0.59763613000000004</v>
      </c>
      <c r="I2421" s="15">
        <v>0.64527780999999995</v>
      </c>
      <c r="J2421" s="15">
        <f t="shared" si="149"/>
        <v>0.64527780999999995</v>
      </c>
      <c r="K2421" s="15">
        <f t="shared" si="150"/>
        <v>1.8099547511312217E-4</v>
      </c>
      <c r="L2421" s="15">
        <f t="shared" si="151"/>
        <v>1.1679236380090497E-4</v>
      </c>
    </row>
    <row r="2422" spans="2:12" ht="15" customHeight="1">
      <c r="B2422" s="13" t="s">
        <v>106</v>
      </c>
      <c r="C2422" s="13" t="s">
        <v>40</v>
      </c>
      <c r="D2422" s="13" t="s">
        <v>48</v>
      </c>
      <c r="E2422" s="26" t="s">
        <v>48</v>
      </c>
      <c r="F2422" s="26">
        <f t="shared" si="148"/>
        <v>4</v>
      </c>
      <c r="G2422" s="13">
        <v>12</v>
      </c>
      <c r="H2422" s="15">
        <v>0.56602918999999996</v>
      </c>
      <c r="I2422" s="15">
        <v>0.59057749000000004</v>
      </c>
      <c r="J2422" s="15">
        <f t="shared" si="149"/>
        <v>0.59057749000000004</v>
      </c>
      <c r="K2422" s="15">
        <f t="shared" si="150"/>
        <v>1.8099547511312217E-4</v>
      </c>
      <c r="L2422" s="15">
        <f t="shared" si="151"/>
        <v>1.0689185339366516E-4</v>
      </c>
    </row>
    <row r="2423" spans="2:12" ht="15" customHeight="1">
      <c r="B2423" s="13" t="s">
        <v>106</v>
      </c>
      <c r="C2423" s="13" t="s">
        <v>15</v>
      </c>
      <c r="D2423" s="13" t="s">
        <v>48</v>
      </c>
      <c r="E2423" s="26" t="s">
        <v>48</v>
      </c>
      <c r="F2423" s="26">
        <f t="shared" si="148"/>
        <v>4</v>
      </c>
      <c r="G2423" s="13">
        <v>12</v>
      </c>
      <c r="H2423" s="15">
        <v>0.54208769000000001</v>
      </c>
      <c r="I2423" s="15">
        <v>0.55254661000000005</v>
      </c>
      <c r="J2423" s="15">
        <f t="shared" si="149"/>
        <v>0.55254661000000005</v>
      </c>
      <c r="K2423" s="15">
        <f t="shared" si="150"/>
        <v>1.8099547511312217E-4</v>
      </c>
      <c r="L2423" s="15">
        <f t="shared" si="151"/>
        <v>1.0000843619909503E-4</v>
      </c>
    </row>
    <row r="2424" spans="2:12" ht="15" customHeight="1">
      <c r="B2424" s="13" t="s">
        <v>106</v>
      </c>
      <c r="C2424" s="13" t="s">
        <v>16</v>
      </c>
      <c r="D2424" s="13" t="s">
        <v>2</v>
      </c>
      <c r="E2424" s="26" t="s">
        <v>48</v>
      </c>
      <c r="F2424" s="26">
        <f t="shared" si="148"/>
        <v>2</v>
      </c>
      <c r="G2424" s="13">
        <v>12</v>
      </c>
      <c r="H2424" s="15">
        <v>0.49804727999999998</v>
      </c>
      <c r="I2424" s="15">
        <v>0.48566408</v>
      </c>
      <c r="J2424" s="15">
        <f t="shared" si="149"/>
        <v>0.49804727999999998</v>
      </c>
      <c r="K2424" s="15">
        <f t="shared" si="150"/>
        <v>1.8099547511312217E-4</v>
      </c>
      <c r="L2424" s="15">
        <f t="shared" si="151"/>
        <v>9.0144304072398184E-5</v>
      </c>
    </row>
    <row r="2425" spans="2:12" ht="15" customHeight="1">
      <c r="B2425" s="13" t="s">
        <v>106</v>
      </c>
      <c r="C2425" s="13" t="s">
        <v>17</v>
      </c>
      <c r="D2425" s="13" t="s">
        <v>2</v>
      </c>
      <c r="E2425" s="26" t="s">
        <v>48</v>
      </c>
      <c r="F2425" s="26">
        <f t="shared" si="148"/>
        <v>2</v>
      </c>
      <c r="G2425" s="13">
        <v>12</v>
      </c>
      <c r="H2425" s="15">
        <v>0.49284227000000003</v>
      </c>
      <c r="I2425" s="15">
        <v>0.48962761999999999</v>
      </c>
      <c r="J2425" s="15">
        <f t="shared" si="149"/>
        <v>0.49284227000000003</v>
      </c>
      <c r="K2425" s="15">
        <f t="shared" si="150"/>
        <v>1.8099547511312217E-4</v>
      </c>
      <c r="L2425" s="15">
        <f t="shared" si="151"/>
        <v>8.9202220814479647E-5</v>
      </c>
    </row>
    <row r="2426" spans="2:12" ht="15" customHeight="1">
      <c r="B2426" s="13" t="s">
        <v>106</v>
      </c>
      <c r="C2426" s="13" t="s">
        <v>18</v>
      </c>
      <c r="D2426" s="13" t="s">
        <v>48</v>
      </c>
      <c r="E2426" s="26" t="s">
        <v>48</v>
      </c>
      <c r="F2426" s="26">
        <f t="shared" si="148"/>
        <v>4</v>
      </c>
      <c r="G2426" s="13">
        <v>12</v>
      </c>
      <c r="H2426" s="15">
        <v>0.50240143999999998</v>
      </c>
      <c r="I2426" s="15">
        <v>0.51356466000000001</v>
      </c>
      <c r="J2426" s="15">
        <f t="shared" si="149"/>
        <v>0.51356466000000001</v>
      </c>
      <c r="K2426" s="15">
        <f t="shared" si="150"/>
        <v>1.8099547511312217E-4</v>
      </c>
      <c r="L2426" s="15">
        <f t="shared" si="151"/>
        <v>9.2952879638009053E-5</v>
      </c>
    </row>
    <row r="2427" spans="2:12" ht="15" customHeight="1">
      <c r="B2427" s="13" t="s">
        <v>106</v>
      </c>
      <c r="C2427" s="13" t="s">
        <v>19</v>
      </c>
      <c r="D2427" s="13" t="s">
        <v>48</v>
      </c>
      <c r="E2427" s="26" t="s">
        <v>48</v>
      </c>
      <c r="F2427" s="26">
        <f t="shared" si="148"/>
        <v>4</v>
      </c>
      <c r="G2427" s="13">
        <v>12</v>
      </c>
      <c r="H2427" s="15">
        <v>0.48263019000000001</v>
      </c>
      <c r="I2427" s="15">
        <v>0.51314026000000001</v>
      </c>
      <c r="J2427" s="15">
        <f t="shared" si="149"/>
        <v>0.51314026000000001</v>
      </c>
      <c r="K2427" s="15">
        <f t="shared" si="150"/>
        <v>1.8099547511312217E-4</v>
      </c>
      <c r="L2427" s="15">
        <f t="shared" si="151"/>
        <v>9.2876065158371045E-5</v>
      </c>
    </row>
    <row r="2428" spans="2:12" ht="15" customHeight="1">
      <c r="B2428" s="13" t="s">
        <v>106</v>
      </c>
      <c r="C2428" s="13" t="s">
        <v>20</v>
      </c>
      <c r="D2428" s="13" t="s">
        <v>48</v>
      </c>
      <c r="E2428" s="26" t="s">
        <v>48</v>
      </c>
      <c r="F2428" s="26">
        <f t="shared" si="148"/>
        <v>4</v>
      </c>
      <c r="G2428" s="13">
        <v>12</v>
      </c>
      <c r="H2428" s="15">
        <v>0.43338802999999998</v>
      </c>
      <c r="I2428" s="15">
        <v>0.67601348000000006</v>
      </c>
      <c r="J2428" s="15">
        <f t="shared" si="149"/>
        <v>0.67601348000000006</v>
      </c>
      <c r="K2428" s="15">
        <f t="shared" si="150"/>
        <v>1.8099547511312217E-4</v>
      </c>
      <c r="L2428" s="15">
        <f t="shared" si="151"/>
        <v>1.2235538099547512E-4</v>
      </c>
    </row>
    <row r="2429" spans="2:12" ht="15" customHeight="1">
      <c r="B2429" s="13" t="s">
        <v>106</v>
      </c>
      <c r="C2429" s="13" t="s">
        <v>21</v>
      </c>
      <c r="D2429" s="13" t="s">
        <v>2</v>
      </c>
      <c r="E2429" s="26" t="s">
        <v>2</v>
      </c>
      <c r="F2429" s="26">
        <f t="shared" si="148"/>
        <v>1</v>
      </c>
      <c r="G2429" s="13">
        <v>12</v>
      </c>
      <c r="H2429" s="15">
        <v>0.16827571999999999</v>
      </c>
      <c r="I2429" s="15">
        <v>2.680126E-2</v>
      </c>
      <c r="J2429" s="15">
        <f t="shared" si="149"/>
        <v>0.16827571999999999</v>
      </c>
      <c r="K2429" s="15">
        <f t="shared" si="150"/>
        <v>1.8099547511312217E-4</v>
      </c>
      <c r="L2429" s="15">
        <f t="shared" si="151"/>
        <v>3.0457143891402713E-5</v>
      </c>
    </row>
    <row r="2430" spans="2:12" ht="15" customHeight="1">
      <c r="B2430" s="13" t="s">
        <v>106</v>
      </c>
      <c r="C2430" s="13" t="s">
        <v>22</v>
      </c>
      <c r="D2430" s="13" t="s">
        <v>2</v>
      </c>
      <c r="E2430" s="26" t="s">
        <v>2</v>
      </c>
      <c r="F2430" s="26">
        <f t="shared" si="148"/>
        <v>1</v>
      </c>
      <c r="G2430" s="13">
        <v>12</v>
      </c>
      <c r="H2430" s="15">
        <v>0.19121874999999999</v>
      </c>
      <c r="I2430" s="15">
        <v>5.8897989999999997E-2</v>
      </c>
      <c r="J2430" s="15">
        <f t="shared" si="149"/>
        <v>0.19121874999999999</v>
      </c>
      <c r="K2430" s="15">
        <f t="shared" si="150"/>
        <v>1.8099547511312217E-4</v>
      </c>
      <c r="L2430" s="15">
        <f t="shared" si="151"/>
        <v>3.4609728506787325E-5</v>
      </c>
    </row>
    <row r="2431" spans="2:12" ht="15" customHeight="1">
      <c r="B2431" s="13" t="s">
        <v>106</v>
      </c>
      <c r="C2431" s="13" t="s">
        <v>24</v>
      </c>
      <c r="D2431" s="13" t="s">
        <v>2</v>
      </c>
      <c r="E2431" s="26" t="s">
        <v>2</v>
      </c>
      <c r="F2431" s="26">
        <f t="shared" si="148"/>
        <v>1</v>
      </c>
      <c r="G2431" s="13">
        <v>12</v>
      </c>
      <c r="H2431" s="15">
        <v>-0.36741043000000001</v>
      </c>
      <c r="I2431" s="15">
        <v>-1.5076667699999999</v>
      </c>
      <c r="J2431" s="15">
        <f t="shared" si="149"/>
        <v>-0.36741043000000001</v>
      </c>
      <c r="K2431" s="15">
        <f t="shared" si="150"/>
        <v>1.8099547511312217E-4</v>
      </c>
      <c r="L2431" s="15">
        <f t="shared" si="151"/>
        <v>-6.6499625339366513E-5</v>
      </c>
    </row>
    <row r="2432" spans="2:12" ht="15" customHeight="1">
      <c r="B2432" s="13" t="s">
        <v>106</v>
      </c>
      <c r="C2432" s="13" t="s">
        <v>25</v>
      </c>
      <c r="D2432" s="13" t="s">
        <v>2</v>
      </c>
      <c r="E2432" s="26" t="s">
        <v>2</v>
      </c>
      <c r="F2432" s="26">
        <f t="shared" si="148"/>
        <v>1</v>
      </c>
      <c r="G2432" s="13">
        <v>12</v>
      </c>
      <c r="H2432" s="15">
        <v>-0.34422166999999998</v>
      </c>
      <c r="I2432" s="15">
        <v>-1.4897279400000001</v>
      </c>
      <c r="J2432" s="15">
        <f t="shared" si="149"/>
        <v>-0.34422166999999998</v>
      </c>
      <c r="K2432" s="15">
        <f t="shared" si="150"/>
        <v>1.8099547511312217E-4</v>
      </c>
      <c r="L2432" s="15">
        <f t="shared" si="151"/>
        <v>-6.2302564705882344E-5</v>
      </c>
    </row>
    <row r="2433" spans="2:12" ht="15" customHeight="1">
      <c r="B2433" s="13" t="s">
        <v>106</v>
      </c>
      <c r="C2433" s="13" t="s">
        <v>26</v>
      </c>
      <c r="D2433" s="13" t="s">
        <v>48</v>
      </c>
      <c r="E2433" s="26" t="s">
        <v>48</v>
      </c>
      <c r="F2433" s="26">
        <f t="shared" si="148"/>
        <v>4</v>
      </c>
      <c r="G2433" s="13">
        <v>24</v>
      </c>
      <c r="H2433" s="15">
        <v>0.57032125</v>
      </c>
      <c r="I2433" s="15">
        <v>0.59431471999999996</v>
      </c>
      <c r="J2433" s="15">
        <f t="shared" si="149"/>
        <v>0.59431471999999996</v>
      </c>
      <c r="K2433" s="15">
        <f t="shared" si="150"/>
        <v>3.6199095022624434E-4</v>
      </c>
      <c r="L2433" s="15">
        <f t="shared" si="151"/>
        <v>2.1513655022624434E-4</v>
      </c>
    </row>
    <row r="2434" spans="2:12" ht="15" customHeight="1">
      <c r="B2434" s="13" t="s">
        <v>106</v>
      </c>
      <c r="C2434" s="13" t="s">
        <v>27</v>
      </c>
      <c r="D2434" s="13" t="s">
        <v>48</v>
      </c>
      <c r="E2434" s="26" t="s">
        <v>48</v>
      </c>
      <c r="F2434" s="26">
        <f t="shared" si="148"/>
        <v>4</v>
      </c>
      <c r="G2434" s="13">
        <v>24</v>
      </c>
      <c r="H2434" s="15">
        <v>0.53982408000000004</v>
      </c>
      <c r="I2434" s="15">
        <v>0.54093994999999995</v>
      </c>
      <c r="J2434" s="15">
        <f t="shared" si="149"/>
        <v>0.54093994999999995</v>
      </c>
      <c r="K2434" s="15">
        <f t="shared" si="150"/>
        <v>3.6199095022624434E-4</v>
      </c>
      <c r="L2434" s="15">
        <f t="shared" si="151"/>
        <v>1.9581536651583708E-4</v>
      </c>
    </row>
    <row r="2435" spans="2:12" ht="15" customHeight="1">
      <c r="B2435" s="13" t="s">
        <v>106</v>
      </c>
      <c r="C2435" s="13" t="s">
        <v>28</v>
      </c>
      <c r="D2435" s="13" t="s">
        <v>2</v>
      </c>
      <c r="E2435" s="26" t="s">
        <v>48</v>
      </c>
      <c r="F2435" s="26">
        <f t="shared" si="148"/>
        <v>2</v>
      </c>
      <c r="G2435" s="13">
        <v>24</v>
      </c>
      <c r="H2435" s="15">
        <v>0.51686087000000003</v>
      </c>
      <c r="I2435" s="15">
        <v>0.50377402999999998</v>
      </c>
      <c r="J2435" s="15">
        <f t="shared" si="149"/>
        <v>0.51686087000000003</v>
      </c>
      <c r="K2435" s="15">
        <f t="shared" si="150"/>
        <v>3.6199095022624434E-4</v>
      </c>
      <c r="L2435" s="15">
        <f t="shared" si="151"/>
        <v>1.8709895746606335E-4</v>
      </c>
    </row>
    <row r="2436" spans="2:12" ht="15" customHeight="1">
      <c r="B2436" s="13" t="s">
        <v>106</v>
      </c>
      <c r="C2436" s="13" t="s">
        <v>29</v>
      </c>
      <c r="D2436" s="13" t="s">
        <v>2</v>
      </c>
      <c r="E2436" s="26" t="s">
        <v>48</v>
      </c>
      <c r="F2436" s="26">
        <f t="shared" si="148"/>
        <v>2</v>
      </c>
      <c r="G2436" s="13">
        <v>24</v>
      </c>
      <c r="H2436" s="15">
        <v>0.47358830000000002</v>
      </c>
      <c r="I2436" s="15">
        <v>0.43785963999999999</v>
      </c>
      <c r="J2436" s="15">
        <f t="shared" si="149"/>
        <v>0.47358830000000002</v>
      </c>
      <c r="K2436" s="15">
        <f t="shared" si="150"/>
        <v>3.6199095022624434E-4</v>
      </c>
      <c r="L2436" s="15">
        <f t="shared" si="151"/>
        <v>1.7143467873303168E-4</v>
      </c>
    </row>
    <row r="2437" spans="2:12" ht="15" customHeight="1">
      <c r="B2437" s="13" t="s">
        <v>106</v>
      </c>
      <c r="C2437" s="13" t="s">
        <v>30</v>
      </c>
      <c r="D2437" s="13" t="s">
        <v>2</v>
      </c>
      <c r="E2437" s="26" t="s">
        <v>48</v>
      </c>
      <c r="F2437" s="26">
        <f t="shared" ref="F2437:F2500" si="152">IF(AND(D2437="Check",E2437="Check"),1, IF(AND(D2437="Check",E2437="Raise"),2, IF(AND(D2437="Raise",E2437="Check"),3, IF(AND(D2437="Raise",E2437="Raise"),4,"Error"))))</f>
        <v>2</v>
      </c>
      <c r="G2437" s="13">
        <v>24</v>
      </c>
      <c r="H2437" s="15">
        <v>0.46884384000000001</v>
      </c>
      <c r="I2437" s="15">
        <v>0.44154331000000002</v>
      </c>
      <c r="J2437" s="15">
        <f t="shared" ref="J2437:J2500" si="153">MAX(H2437:I2437)</f>
        <v>0.46884384000000001</v>
      </c>
      <c r="K2437" s="15">
        <f t="shared" ref="K2437:K2500" si="154">G2437/SUM(G$4:G$5086)</f>
        <v>3.6199095022624434E-4</v>
      </c>
      <c r="L2437" s="15">
        <f t="shared" ref="L2437:L2500" si="155">K2437*J2437</f>
        <v>1.6971722714932127E-4</v>
      </c>
    </row>
    <row r="2438" spans="2:12" ht="15" customHeight="1">
      <c r="B2438" s="13" t="s">
        <v>106</v>
      </c>
      <c r="C2438" s="13" t="s">
        <v>31</v>
      </c>
      <c r="D2438" s="13" t="s">
        <v>2</v>
      </c>
      <c r="E2438" s="26" t="s">
        <v>48</v>
      </c>
      <c r="F2438" s="26">
        <f t="shared" si="152"/>
        <v>2</v>
      </c>
      <c r="G2438" s="13">
        <v>24</v>
      </c>
      <c r="H2438" s="15">
        <v>0.47866935999999999</v>
      </c>
      <c r="I2438" s="15">
        <v>0.46511271999999998</v>
      </c>
      <c r="J2438" s="15">
        <f t="shared" si="153"/>
        <v>0.47866935999999999</v>
      </c>
      <c r="K2438" s="15">
        <f t="shared" si="154"/>
        <v>3.6199095022624434E-4</v>
      </c>
      <c r="L2438" s="15">
        <f t="shared" si="155"/>
        <v>1.7327397647058822E-4</v>
      </c>
    </row>
    <row r="2439" spans="2:12" ht="15" customHeight="1">
      <c r="B2439" s="13" t="s">
        <v>106</v>
      </c>
      <c r="C2439" s="13" t="s">
        <v>32</v>
      </c>
      <c r="D2439" s="13" t="s">
        <v>48</v>
      </c>
      <c r="E2439" s="26" t="s">
        <v>48</v>
      </c>
      <c r="F2439" s="26">
        <f t="shared" si="152"/>
        <v>4</v>
      </c>
      <c r="G2439" s="13">
        <v>24</v>
      </c>
      <c r="H2439" s="15">
        <v>0.45984381000000002</v>
      </c>
      <c r="I2439" s="15">
        <v>0.46475116</v>
      </c>
      <c r="J2439" s="15">
        <f t="shared" si="153"/>
        <v>0.46475116</v>
      </c>
      <c r="K2439" s="15">
        <f t="shared" si="154"/>
        <v>3.6199095022624434E-4</v>
      </c>
      <c r="L2439" s="15">
        <f t="shared" si="155"/>
        <v>1.6823571402714931E-4</v>
      </c>
    </row>
    <row r="2440" spans="2:12" ht="15" customHeight="1">
      <c r="B2440" s="13" t="s">
        <v>106</v>
      </c>
      <c r="C2440" s="13" t="s">
        <v>33</v>
      </c>
      <c r="D2440" s="13" t="s">
        <v>48</v>
      </c>
      <c r="E2440" s="26" t="s">
        <v>48</v>
      </c>
      <c r="F2440" s="26">
        <f t="shared" si="152"/>
        <v>4</v>
      </c>
      <c r="G2440" s="13">
        <v>24</v>
      </c>
      <c r="H2440" s="15">
        <v>0.41457202999999998</v>
      </c>
      <c r="I2440" s="15">
        <v>0.63108878000000002</v>
      </c>
      <c r="J2440" s="15">
        <f t="shared" si="153"/>
        <v>0.63108878000000002</v>
      </c>
      <c r="K2440" s="15">
        <f t="shared" si="154"/>
        <v>3.6199095022624434E-4</v>
      </c>
      <c r="L2440" s="15">
        <f t="shared" si="155"/>
        <v>2.2844842714932128E-4</v>
      </c>
    </row>
    <row r="2441" spans="2:12" ht="15" customHeight="1">
      <c r="B2441" s="13" t="s">
        <v>106</v>
      </c>
      <c r="C2441" s="13" t="s">
        <v>34</v>
      </c>
      <c r="D2441" s="13" t="s">
        <v>2</v>
      </c>
      <c r="E2441" s="26" t="s">
        <v>2</v>
      </c>
      <c r="F2441" s="26">
        <f t="shared" si="152"/>
        <v>1</v>
      </c>
      <c r="G2441" s="13">
        <v>24</v>
      </c>
      <c r="H2441" s="15">
        <v>0.16455084</v>
      </c>
      <c r="I2441" s="15">
        <v>1.6234800000000001E-3</v>
      </c>
      <c r="J2441" s="15">
        <f t="shared" si="153"/>
        <v>0.16455084</v>
      </c>
      <c r="K2441" s="15">
        <f t="shared" si="154"/>
        <v>3.6199095022624434E-4</v>
      </c>
      <c r="L2441" s="15">
        <f t="shared" si="155"/>
        <v>5.95659149321267E-5</v>
      </c>
    </row>
    <row r="2442" spans="2:12" ht="15" customHeight="1">
      <c r="B2442" s="13" t="s">
        <v>106</v>
      </c>
      <c r="C2442" s="13" t="s">
        <v>35</v>
      </c>
      <c r="D2442" s="13" t="s">
        <v>2</v>
      </c>
      <c r="E2442" s="26" t="s">
        <v>2</v>
      </c>
      <c r="F2442" s="26">
        <f t="shared" si="152"/>
        <v>1</v>
      </c>
      <c r="G2442" s="13">
        <v>24</v>
      </c>
      <c r="H2442" s="15">
        <v>0.18737968999999999</v>
      </c>
      <c r="I2442" s="15">
        <v>3.352579E-2</v>
      </c>
      <c r="J2442" s="15">
        <f t="shared" si="153"/>
        <v>0.18737968999999999</v>
      </c>
      <c r="K2442" s="15">
        <f t="shared" si="154"/>
        <v>3.6199095022624434E-4</v>
      </c>
      <c r="L2442" s="15">
        <f t="shared" si="155"/>
        <v>6.7829752036199092E-5</v>
      </c>
    </row>
    <row r="2443" spans="2:12" ht="15" customHeight="1">
      <c r="B2443" s="13" t="s">
        <v>106</v>
      </c>
      <c r="C2443" s="13" t="s">
        <v>36</v>
      </c>
      <c r="D2443" s="13" t="s">
        <v>2</v>
      </c>
      <c r="E2443" s="26" t="s">
        <v>2</v>
      </c>
      <c r="F2443" s="26">
        <f t="shared" si="152"/>
        <v>1</v>
      </c>
      <c r="G2443" s="13">
        <v>24</v>
      </c>
      <c r="H2443" s="15">
        <v>-0.15229121000000001</v>
      </c>
      <c r="I2443" s="15">
        <v>-0.22451952</v>
      </c>
      <c r="J2443" s="15">
        <f t="shared" si="153"/>
        <v>-0.15229121000000001</v>
      </c>
      <c r="K2443" s="15">
        <f t="shared" si="154"/>
        <v>3.6199095022624434E-4</v>
      </c>
      <c r="L2443" s="15">
        <f t="shared" si="155"/>
        <v>-5.512803981900453E-5</v>
      </c>
    </row>
    <row r="2444" spans="2:12" ht="15" customHeight="1">
      <c r="B2444" s="13" t="s">
        <v>106</v>
      </c>
      <c r="C2444" s="13" t="s">
        <v>37</v>
      </c>
      <c r="D2444" s="13" t="s">
        <v>2</v>
      </c>
      <c r="E2444" s="26" t="s">
        <v>2</v>
      </c>
      <c r="F2444" s="26">
        <f t="shared" si="152"/>
        <v>1</v>
      </c>
      <c r="G2444" s="13">
        <v>24</v>
      </c>
      <c r="H2444" s="15">
        <v>-0.38173014999999999</v>
      </c>
      <c r="I2444" s="15">
        <v>-1.51112724</v>
      </c>
      <c r="J2444" s="15">
        <f t="shared" si="153"/>
        <v>-0.38173014999999999</v>
      </c>
      <c r="K2444" s="15">
        <f t="shared" si="154"/>
        <v>3.6199095022624434E-4</v>
      </c>
      <c r="L2444" s="15">
        <f t="shared" si="155"/>
        <v>-1.3818285972850677E-4</v>
      </c>
    </row>
    <row r="2445" spans="2:12" ht="15" customHeight="1">
      <c r="B2445" s="13" t="s">
        <v>106</v>
      </c>
      <c r="C2445" s="13" t="s">
        <v>38</v>
      </c>
      <c r="D2445" s="13" t="s">
        <v>2</v>
      </c>
      <c r="E2445" s="26" t="s">
        <v>2</v>
      </c>
      <c r="F2445" s="26">
        <f t="shared" si="152"/>
        <v>1</v>
      </c>
      <c r="G2445" s="13">
        <v>24</v>
      </c>
      <c r="H2445" s="15">
        <v>-0.35913836999999998</v>
      </c>
      <c r="I2445" s="15">
        <v>-1.4936091199999999</v>
      </c>
      <c r="J2445" s="15">
        <f t="shared" si="153"/>
        <v>-0.35913836999999998</v>
      </c>
      <c r="K2445" s="15">
        <f t="shared" si="154"/>
        <v>3.6199095022624434E-4</v>
      </c>
      <c r="L2445" s="15">
        <f t="shared" si="155"/>
        <v>-1.3000483981900451E-4</v>
      </c>
    </row>
    <row r="2446" spans="2:12" ht="15" customHeight="1">
      <c r="B2446" s="13" t="s">
        <v>107</v>
      </c>
      <c r="C2446" s="13" t="s">
        <v>53</v>
      </c>
      <c r="D2446" s="13" t="s">
        <v>48</v>
      </c>
      <c r="E2446" s="26" t="s">
        <v>48</v>
      </c>
      <c r="F2446" s="26">
        <f t="shared" si="152"/>
        <v>4</v>
      </c>
      <c r="G2446" s="13">
        <v>12</v>
      </c>
      <c r="H2446" s="15">
        <v>0.64268053000000003</v>
      </c>
      <c r="I2446" s="15">
        <v>0.71982239999999997</v>
      </c>
      <c r="J2446" s="15">
        <f t="shared" si="153"/>
        <v>0.71982239999999997</v>
      </c>
      <c r="K2446" s="15">
        <f t="shared" si="154"/>
        <v>1.8099547511312217E-4</v>
      </c>
      <c r="L2446" s="15">
        <f t="shared" si="155"/>
        <v>1.3028459728506786E-4</v>
      </c>
    </row>
    <row r="2447" spans="2:12" ht="15" customHeight="1">
      <c r="B2447" s="13" t="s">
        <v>107</v>
      </c>
      <c r="C2447" s="13" t="s">
        <v>1</v>
      </c>
      <c r="D2447" s="13" t="s">
        <v>48</v>
      </c>
      <c r="E2447" s="26" t="s">
        <v>48</v>
      </c>
      <c r="F2447" s="26">
        <f t="shared" si="152"/>
        <v>4</v>
      </c>
      <c r="G2447" s="13">
        <v>12</v>
      </c>
      <c r="H2447" s="15">
        <v>0.60692568000000002</v>
      </c>
      <c r="I2447" s="15">
        <v>0.66297470999999997</v>
      </c>
      <c r="J2447" s="15">
        <f t="shared" si="153"/>
        <v>0.66297470999999997</v>
      </c>
      <c r="K2447" s="15">
        <f t="shared" si="154"/>
        <v>1.8099547511312217E-4</v>
      </c>
      <c r="L2447" s="15">
        <f t="shared" si="155"/>
        <v>1.1999542262443438E-4</v>
      </c>
    </row>
    <row r="2448" spans="2:12" ht="15" customHeight="1">
      <c r="B2448" s="13" t="s">
        <v>107</v>
      </c>
      <c r="C2448" s="13" t="s">
        <v>3</v>
      </c>
      <c r="D2448" s="13" t="s">
        <v>48</v>
      </c>
      <c r="E2448" s="26" t="s">
        <v>48</v>
      </c>
      <c r="F2448" s="26">
        <f t="shared" si="152"/>
        <v>4</v>
      </c>
      <c r="G2448" s="13">
        <v>12</v>
      </c>
      <c r="H2448" s="15">
        <v>0.58090443999999997</v>
      </c>
      <c r="I2448" s="15">
        <v>0.62416134000000001</v>
      </c>
      <c r="J2448" s="15">
        <f t="shared" si="153"/>
        <v>0.62416134000000001</v>
      </c>
      <c r="K2448" s="15">
        <f t="shared" si="154"/>
        <v>1.8099547511312217E-4</v>
      </c>
      <c r="L2448" s="15">
        <f t="shared" si="155"/>
        <v>1.1297037828054298E-4</v>
      </c>
    </row>
    <row r="2449" spans="2:12" ht="15" customHeight="1">
      <c r="B2449" s="13" t="s">
        <v>107</v>
      </c>
      <c r="C2449" s="13" t="s">
        <v>4</v>
      </c>
      <c r="D2449" s="13" t="s">
        <v>48</v>
      </c>
      <c r="E2449" s="26" t="s">
        <v>48</v>
      </c>
      <c r="F2449" s="26">
        <f t="shared" si="152"/>
        <v>4</v>
      </c>
      <c r="G2449" s="13">
        <v>12</v>
      </c>
      <c r="H2449" s="15">
        <v>0.53319238999999996</v>
      </c>
      <c r="I2449" s="15">
        <v>0.5552608</v>
      </c>
      <c r="J2449" s="15">
        <f t="shared" si="153"/>
        <v>0.5552608</v>
      </c>
      <c r="K2449" s="15">
        <f t="shared" si="154"/>
        <v>1.8099547511312217E-4</v>
      </c>
      <c r="L2449" s="15">
        <f t="shared" si="155"/>
        <v>1.0049969230769231E-4</v>
      </c>
    </row>
    <row r="2450" spans="2:12" ht="15" customHeight="1">
      <c r="B2450" s="13" t="s">
        <v>107</v>
      </c>
      <c r="C2450" s="13" t="s">
        <v>5</v>
      </c>
      <c r="D2450" s="13" t="s">
        <v>48</v>
      </c>
      <c r="E2450" s="26" t="s">
        <v>48</v>
      </c>
      <c r="F2450" s="26">
        <f t="shared" si="152"/>
        <v>4</v>
      </c>
      <c r="G2450" s="13">
        <v>12</v>
      </c>
      <c r="H2450" s="15">
        <v>0.52984984000000002</v>
      </c>
      <c r="I2450" s="15">
        <v>0.56073466999999999</v>
      </c>
      <c r="J2450" s="15">
        <f t="shared" si="153"/>
        <v>0.56073466999999999</v>
      </c>
      <c r="K2450" s="15">
        <f t="shared" si="154"/>
        <v>1.8099547511312217E-4</v>
      </c>
      <c r="L2450" s="15">
        <f t="shared" si="155"/>
        <v>1.0149043800904977E-4</v>
      </c>
    </row>
    <row r="2451" spans="2:12" ht="15" customHeight="1">
      <c r="B2451" s="13" t="s">
        <v>107</v>
      </c>
      <c r="C2451" s="13" t="s">
        <v>6</v>
      </c>
      <c r="D2451" s="13" t="s">
        <v>48</v>
      </c>
      <c r="E2451" s="26" t="s">
        <v>48</v>
      </c>
      <c r="F2451" s="26">
        <f t="shared" si="152"/>
        <v>4</v>
      </c>
      <c r="G2451" s="13">
        <v>12</v>
      </c>
      <c r="H2451" s="15">
        <v>0.52164520000000003</v>
      </c>
      <c r="I2451" s="15">
        <v>0.56299993999999998</v>
      </c>
      <c r="J2451" s="15">
        <f t="shared" si="153"/>
        <v>0.56299993999999998</v>
      </c>
      <c r="K2451" s="15">
        <f t="shared" si="154"/>
        <v>1.8099547511312217E-4</v>
      </c>
      <c r="L2451" s="15">
        <f t="shared" si="155"/>
        <v>1.0190044162895927E-4</v>
      </c>
    </row>
    <row r="2452" spans="2:12" ht="15" customHeight="1">
      <c r="B2452" s="13" t="s">
        <v>107</v>
      </c>
      <c r="C2452" s="13" t="s">
        <v>7</v>
      </c>
      <c r="D2452" s="13" t="s">
        <v>48</v>
      </c>
      <c r="E2452" s="26" t="s">
        <v>48</v>
      </c>
      <c r="F2452" s="26">
        <f t="shared" si="152"/>
        <v>4</v>
      </c>
      <c r="G2452" s="13">
        <v>12</v>
      </c>
      <c r="H2452" s="15">
        <v>0.53048264999999994</v>
      </c>
      <c r="I2452" s="15">
        <v>0.58380169999999998</v>
      </c>
      <c r="J2452" s="15">
        <f t="shared" si="153"/>
        <v>0.58380169999999998</v>
      </c>
      <c r="K2452" s="15">
        <f t="shared" si="154"/>
        <v>1.8099547511312217E-4</v>
      </c>
      <c r="L2452" s="15">
        <f t="shared" si="155"/>
        <v>1.0566546606334841E-4</v>
      </c>
    </row>
    <row r="2453" spans="2:12" ht="15" customHeight="1">
      <c r="B2453" s="13" t="s">
        <v>107</v>
      </c>
      <c r="C2453" s="13" t="s">
        <v>9</v>
      </c>
      <c r="D2453" s="13" t="s">
        <v>2</v>
      </c>
      <c r="E2453" s="26" t="s">
        <v>2</v>
      </c>
      <c r="F2453" s="26">
        <f t="shared" si="152"/>
        <v>1</v>
      </c>
      <c r="G2453" s="13">
        <v>12</v>
      </c>
      <c r="H2453" s="15">
        <v>0.21742175999999999</v>
      </c>
      <c r="I2453" s="15">
        <v>7.6073070000000007E-2</v>
      </c>
      <c r="J2453" s="15">
        <f t="shared" si="153"/>
        <v>0.21742175999999999</v>
      </c>
      <c r="K2453" s="15">
        <f t="shared" si="154"/>
        <v>1.8099547511312217E-4</v>
      </c>
      <c r="L2453" s="15">
        <f t="shared" si="155"/>
        <v>3.935235475113122E-5</v>
      </c>
    </row>
    <row r="2454" spans="2:12" ht="15" customHeight="1">
      <c r="B2454" s="13" t="s">
        <v>107</v>
      </c>
      <c r="C2454" s="13" t="s">
        <v>10</v>
      </c>
      <c r="D2454" s="13" t="s">
        <v>2</v>
      </c>
      <c r="E2454" s="26" t="s">
        <v>2</v>
      </c>
      <c r="F2454" s="26">
        <f t="shared" si="152"/>
        <v>1</v>
      </c>
      <c r="G2454" s="13">
        <v>12</v>
      </c>
      <c r="H2454" s="15">
        <v>0.24082034999999999</v>
      </c>
      <c r="I2454" s="15">
        <v>0.10801167</v>
      </c>
      <c r="J2454" s="15">
        <f t="shared" si="153"/>
        <v>0.24082034999999999</v>
      </c>
      <c r="K2454" s="15">
        <f t="shared" si="154"/>
        <v>1.8099547511312217E-4</v>
      </c>
      <c r="L2454" s="15">
        <f t="shared" si="155"/>
        <v>4.3587393665158368E-5</v>
      </c>
    </row>
    <row r="2455" spans="2:12" ht="15" customHeight="1">
      <c r="B2455" s="13" t="s">
        <v>107</v>
      </c>
      <c r="C2455" s="13" t="s">
        <v>11</v>
      </c>
      <c r="D2455" s="13" t="s">
        <v>2</v>
      </c>
      <c r="E2455" s="26" t="s">
        <v>2</v>
      </c>
      <c r="F2455" s="26">
        <f t="shared" si="152"/>
        <v>1</v>
      </c>
      <c r="G2455" s="13">
        <v>12</v>
      </c>
      <c r="H2455" s="15">
        <v>0.26627355000000003</v>
      </c>
      <c r="I2455" s="15">
        <v>0.14142378</v>
      </c>
      <c r="J2455" s="15">
        <f t="shared" si="153"/>
        <v>0.26627355000000003</v>
      </c>
      <c r="K2455" s="15">
        <f t="shared" si="154"/>
        <v>1.8099547511312217E-4</v>
      </c>
      <c r="L2455" s="15">
        <f t="shared" si="155"/>
        <v>4.8194307692307695E-5</v>
      </c>
    </row>
    <row r="2456" spans="2:12" ht="15" customHeight="1">
      <c r="B2456" s="13" t="s">
        <v>107</v>
      </c>
      <c r="C2456" s="13" t="s">
        <v>12</v>
      </c>
      <c r="D2456" s="13" t="s">
        <v>2</v>
      </c>
      <c r="E2456" s="26" t="s">
        <v>2</v>
      </c>
      <c r="F2456" s="26">
        <f t="shared" si="152"/>
        <v>1</v>
      </c>
      <c r="G2456" s="13">
        <v>12</v>
      </c>
      <c r="H2456" s="15">
        <v>-0.16797367999999999</v>
      </c>
      <c r="I2456" s="15">
        <v>-0.24583914000000001</v>
      </c>
      <c r="J2456" s="15">
        <f t="shared" si="153"/>
        <v>-0.16797367999999999</v>
      </c>
      <c r="K2456" s="15">
        <f t="shared" si="154"/>
        <v>1.8099547511312217E-4</v>
      </c>
      <c r="L2456" s="15">
        <f t="shared" si="155"/>
        <v>-3.0402476018099546E-5</v>
      </c>
    </row>
    <row r="2457" spans="2:12" ht="15" customHeight="1">
      <c r="B2457" s="13" t="s">
        <v>107</v>
      </c>
      <c r="C2457" s="13" t="s">
        <v>13</v>
      </c>
      <c r="D2457" s="13" t="s">
        <v>2</v>
      </c>
      <c r="E2457" s="26" t="s">
        <v>2</v>
      </c>
      <c r="F2457" s="26">
        <f t="shared" si="152"/>
        <v>1</v>
      </c>
      <c r="G2457" s="13">
        <v>12</v>
      </c>
      <c r="H2457" s="15">
        <v>-0.38510206000000002</v>
      </c>
      <c r="I2457" s="15">
        <v>-1.5793966800000001</v>
      </c>
      <c r="J2457" s="15">
        <f t="shared" si="153"/>
        <v>-0.38510206000000002</v>
      </c>
      <c r="K2457" s="15">
        <f t="shared" si="154"/>
        <v>1.8099547511312217E-4</v>
      </c>
      <c r="L2457" s="15">
        <f t="shared" si="155"/>
        <v>-6.9701730316742088E-5</v>
      </c>
    </row>
    <row r="2458" spans="2:12" ht="15" customHeight="1">
      <c r="B2458" s="13" t="s">
        <v>107</v>
      </c>
      <c r="C2458" s="13" t="s">
        <v>14</v>
      </c>
      <c r="D2458" s="13" t="s">
        <v>48</v>
      </c>
      <c r="E2458" s="26" t="s">
        <v>48</v>
      </c>
      <c r="F2458" s="26">
        <f t="shared" si="152"/>
        <v>4</v>
      </c>
      <c r="G2458" s="13">
        <v>12</v>
      </c>
      <c r="H2458" s="15">
        <v>0.64332338</v>
      </c>
      <c r="I2458" s="15">
        <v>0.72001252000000004</v>
      </c>
      <c r="J2458" s="15">
        <f t="shared" si="153"/>
        <v>0.72001252000000004</v>
      </c>
      <c r="K2458" s="15">
        <f t="shared" si="154"/>
        <v>1.8099547511312217E-4</v>
      </c>
      <c r="L2458" s="15">
        <f t="shared" si="155"/>
        <v>1.3031900814479638E-4</v>
      </c>
    </row>
    <row r="2459" spans="2:12" ht="15" customHeight="1">
      <c r="B2459" s="13" t="s">
        <v>107</v>
      </c>
      <c r="C2459" s="13" t="s">
        <v>40</v>
      </c>
      <c r="D2459" s="13" t="s">
        <v>48</v>
      </c>
      <c r="E2459" s="26" t="s">
        <v>48</v>
      </c>
      <c r="F2459" s="26">
        <f t="shared" si="152"/>
        <v>4</v>
      </c>
      <c r="G2459" s="13">
        <v>12</v>
      </c>
      <c r="H2459" s="15">
        <v>0.60755356999999999</v>
      </c>
      <c r="I2459" s="15">
        <v>0.66316096999999996</v>
      </c>
      <c r="J2459" s="15">
        <f t="shared" si="153"/>
        <v>0.66316096999999996</v>
      </c>
      <c r="K2459" s="15">
        <f t="shared" si="154"/>
        <v>1.8099547511312217E-4</v>
      </c>
      <c r="L2459" s="15">
        <f t="shared" si="155"/>
        <v>1.2002913484162895E-4</v>
      </c>
    </row>
    <row r="2460" spans="2:12" ht="15" customHeight="1">
      <c r="B2460" s="13" t="s">
        <v>107</v>
      </c>
      <c r="C2460" s="13" t="s">
        <v>15</v>
      </c>
      <c r="D2460" s="13" t="s">
        <v>48</v>
      </c>
      <c r="E2460" s="26" t="s">
        <v>48</v>
      </c>
      <c r="F2460" s="26">
        <f t="shared" si="152"/>
        <v>4</v>
      </c>
      <c r="G2460" s="13">
        <v>12</v>
      </c>
      <c r="H2460" s="15">
        <v>0.58148752999999997</v>
      </c>
      <c r="I2460" s="15">
        <v>0.62422829999999996</v>
      </c>
      <c r="J2460" s="15">
        <f t="shared" si="153"/>
        <v>0.62422829999999996</v>
      </c>
      <c r="K2460" s="15">
        <f t="shared" si="154"/>
        <v>1.8099547511312217E-4</v>
      </c>
      <c r="L2460" s="15">
        <f t="shared" si="155"/>
        <v>1.1298249773755656E-4</v>
      </c>
    </row>
    <row r="2461" spans="2:12" ht="15" customHeight="1">
      <c r="B2461" s="13" t="s">
        <v>107</v>
      </c>
      <c r="C2461" s="13" t="s">
        <v>16</v>
      </c>
      <c r="D2461" s="13" t="s">
        <v>48</v>
      </c>
      <c r="E2461" s="26" t="s">
        <v>48</v>
      </c>
      <c r="F2461" s="26">
        <f t="shared" si="152"/>
        <v>4</v>
      </c>
      <c r="G2461" s="13">
        <v>12</v>
      </c>
      <c r="H2461" s="15">
        <v>0.53519629999999996</v>
      </c>
      <c r="I2461" s="15">
        <v>0.55692280999999999</v>
      </c>
      <c r="J2461" s="15">
        <f t="shared" si="153"/>
        <v>0.55692280999999999</v>
      </c>
      <c r="K2461" s="15">
        <f t="shared" si="154"/>
        <v>1.8099547511312217E-4</v>
      </c>
      <c r="L2461" s="15">
        <f t="shared" si="155"/>
        <v>1.0080050859728507E-4</v>
      </c>
    </row>
    <row r="2462" spans="2:12" ht="15" customHeight="1">
      <c r="B2462" s="13" t="s">
        <v>107</v>
      </c>
      <c r="C2462" s="13" t="s">
        <v>17</v>
      </c>
      <c r="D2462" s="13" t="s">
        <v>48</v>
      </c>
      <c r="E2462" s="26" t="s">
        <v>48</v>
      </c>
      <c r="F2462" s="26">
        <f t="shared" si="152"/>
        <v>4</v>
      </c>
      <c r="G2462" s="13">
        <v>12</v>
      </c>
      <c r="H2462" s="15">
        <v>0.53336713999999996</v>
      </c>
      <c r="I2462" s="15">
        <v>0.56404030000000005</v>
      </c>
      <c r="J2462" s="15">
        <f t="shared" si="153"/>
        <v>0.56404030000000005</v>
      </c>
      <c r="K2462" s="15">
        <f t="shared" si="154"/>
        <v>1.8099547511312217E-4</v>
      </c>
      <c r="L2462" s="15">
        <f t="shared" si="155"/>
        <v>1.0208874208144797E-4</v>
      </c>
    </row>
    <row r="2463" spans="2:12" ht="15" customHeight="1">
      <c r="B2463" s="13" t="s">
        <v>107</v>
      </c>
      <c r="C2463" s="13" t="s">
        <v>18</v>
      </c>
      <c r="D2463" s="13" t="s">
        <v>48</v>
      </c>
      <c r="E2463" s="26" t="s">
        <v>48</v>
      </c>
      <c r="F2463" s="26">
        <f t="shared" si="152"/>
        <v>4</v>
      </c>
      <c r="G2463" s="13">
        <v>12</v>
      </c>
      <c r="H2463" s="15">
        <v>0.52670008000000001</v>
      </c>
      <c r="I2463" s="15">
        <v>0.56794597000000002</v>
      </c>
      <c r="J2463" s="15">
        <f t="shared" si="153"/>
        <v>0.56794597000000002</v>
      </c>
      <c r="K2463" s="15">
        <f t="shared" si="154"/>
        <v>1.8099547511312217E-4</v>
      </c>
      <c r="L2463" s="15">
        <f t="shared" si="155"/>
        <v>1.0279565067873303E-4</v>
      </c>
    </row>
    <row r="2464" spans="2:12" ht="15" customHeight="1">
      <c r="B2464" s="13" t="s">
        <v>107</v>
      </c>
      <c r="C2464" s="13" t="s">
        <v>19</v>
      </c>
      <c r="D2464" s="13" t="s">
        <v>48</v>
      </c>
      <c r="E2464" s="26" t="s">
        <v>48</v>
      </c>
      <c r="F2464" s="26">
        <f t="shared" si="152"/>
        <v>4</v>
      </c>
      <c r="G2464" s="13">
        <v>12</v>
      </c>
      <c r="H2464" s="15">
        <v>0.53678882999999999</v>
      </c>
      <c r="I2464" s="15">
        <v>0.59010267999999999</v>
      </c>
      <c r="J2464" s="15">
        <f t="shared" si="153"/>
        <v>0.59010267999999999</v>
      </c>
      <c r="K2464" s="15">
        <f t="shared" si="154"/>
        <v>1.8099547511312217E-4</v>
      </c>
      <c r="L2464" s="15">
        <f t="shared" si="155"/>
        <v>1.0680591493212669E-4</v>
      </c>
    </row>
    <row r="2465" spans="2:12" ht="15" customHeight="1">
      <c r="B2465" s="13" t="s">
        <v>107</v>
      </c>
      <c r="C2465" s="13" t="s">
        <v>20</v>
      </c>
      <c r="D2465" s="13" t="s">
        <v>48</v>
      </c>
      <c r="E2465" s="26" t="s">
        <v>48</v>
      </c>
      <c r="F2465" s="26">
        <f t="shared" si="152"/>
        <v>4</v>
      </c>
      <c r="G2465" s="13">
        <v>12</v>
      </c>
      <c r="H2465" s="15">
        <v>0.62922977999999996</v>
      </c>
      <c r="I2465" s="15">
        <v>0.94459711999999996</v>
      </c>
      <c r="J2465" s="15">
        <f t="shared" si="153"/>
        <v>0.94459711999999996</v>
      </c>
      <c r="K2465" s="15">
        <f t="shared" si="154"/>
        <v>1.8099547511312217E-4</v>
      </c>
      <c r="L2465" s="15">
        <f t="shared" si="155"/>
        <v>1.7096780452488687E-4</v>
      </c>
    </row>
    <row r="2466" spans="2:12" ht="15" customHeight="1">
      <c r="B2466" s="13" t="s">
        <v>107</v>
      </c>
      <c r="C2466" s="13" t="s">
        <v>21</v>
      </c>
      <c r="D2466" s="13" t="s">
        <v>2</v>
      </c>
      <c r="E2466" s="26" t="s">
        <v>2</v>
      </c>
      <c r="F2466" s="26">
        <f t="shared" si="152"/>
        <v>1</v>
      </c>
      <c r="G2466" s="13">
        <v>12</v>
      </c>
      <c r="H2466" s="15">
        <v>0.19640063999999999</v>
      </c>
      <c r="I2466" s="15">
        <v>7.2716210000000003E-2</v>
      </c>
      <c r="J2466" s="15">
        <f t="shared" si="153"/>
        <v>0.19640063999999999</v>
      </c>
      <c r="K2466" s="15">
        <f t="shared" si="154"/>
        <v>1.8099547511312217E-4</v>
      </c>
      <c r="L2466" s="15">
        <f t="shared" si="155"/>
        <v>3.5547627149321262E-5</v>
      </c>
    </row>
    <row r="2467" spans="2:12" ht="15" customHeight="1">
      <c r="B2467" s="13" t="s">
        <v>107</v>
      </c>
      <c r="C2467" s="13" t="s">
        <v>22</v>
      </c>
      <c r="D2467" s="13" t="s">
        <v>2</v>
      </c>
      <c r="E2467" s="26" t="s">
        <v>48</v>
      </c>
      <c r="F2467" s="26">
        <f t="shared" si="152"/>
        <v>2</v>
      </c>
      <c r="G2467" s="13">
        <v>12</v>
      </c>
      <c r="H2467" s="15">
        <v>0.21823155999999999</v>
      </c>
      <c r="I2467" s="15">
        <v>0.10280659</v>
      </c>
      <c r="J2467" s="15">
        <f t="shared" si="153"/>
        <v>0.21823155999999999</v>
      </c>
      <c r="K2467" s="15">
        <f t="shared" si="154"/>
        <v>1.8099547511312217E-4</v>
      </c>
      <c r="L2467" s="15">
        <f t="shared" si="155"/>
        <v>3.9498924886877826E-5</v>
      </c>
    </row>
    <row r="2468" spans="2:12" ht="15" customHeight="1">
      <c r="B2468" s="13" t="s">
        <v>107</v>
      </c>
      <c r="C2468" s="13" t="s">
        <v>23</v>
      </c>
      <c r="D2468" s="13" t="s">
        <v>2</v>
      </c>
      <c r="E2468" s="26" t="s">
        <v>48</v>
      </c>
      <c r="F2468" s="26">
        <f t="shared" si="152"/>
        <v>2</v>
      </c>
      <c r="G2468" s="13">
        <v>12</v>
      </c>
      <c r="H2468" s="15">
        <v>0.24218203999999999</v>
      </c>
      <c r="I2468" s="15">
        <v>0.13444428999999999</v>
      </c>
      <c r="J2468" s="15">
        <f t="shared" si="153"/>
        <v>0.24218203999999999</v>
      </c>
      <c r="K2468" s="15">
        <f t="shared" si="154"/>
        <v>1.8099547511312217E-4</v>
      </c>
      <c r="L2468" s="15">
        <f t="shared" si="155"/>
        <v>4.3833853393665154E-5</v>
      </c>
    </row>
    <row r="2469" spans="2:12" ht="15" customHeight="1">
      <c r="B2469" s="13" t="s">
        <v>107</v>
      </c>
      <c r="C2469" s="13" t="s">
        <v>25</v>
      </c>
      <c r="D2469" s="13" t="s">
        <v>2</v>
      </c>
      <c r="E2469" s="26" t="s">
        <v>2</v>
      </c>
      <c r="F2469" s="26">
        <f t="shared" si="152"/>
        <v>1</v>
      </c>
      <c r="G2469" s="13">
        <v>12</v>
      </c>
      <c r="H2469" s="15">
        <v>-0.40527041000000003</v>
      </c>
      <c r="I2469" s="15">
        <v>-1.60192109</v>
      </c>
      <c r="J2469" s="15">
        <f t="shared" si="153"/>
        <v>-0.40527041000000003</v>
      </c>
      <c r="K2469" s="15">
        <f t="shared" si="154"/>
        <v>1.8099547511312217E-4</v>
      </c>
      <c r="L2469" s="15">
        <f t="shared" si="155"/>
        <v>-7.3352110407239827E-5</v>
      </c>
    </row>
    <row r="2470" spans="2:12" ht="15" customHeight="1">
      <c r="B2470" s="13" t="s">
        <v>107</v>
      </c>
      <c r="C2470" s="13" t="s">
        <v>26</v>
      </c>
      <c r="D2470" s="13" t="s">
        <v>48</v>
      </c>
      <c r="E2470" s="26" t="s">
        <v>48</v>
      </c>
      <c r="F2470" s="26">
        <f t="shared" si="152"/>
        <v>4</v>
      </c>
      <c r="G2470" s="13">
        <v>24</v>
      </c>
      <c r="H2470" s="15">
        <v>0.61387161999999995</v>
      </c>
      <c r="I2470" s="15">
        <v>0.66728164999999995</v>
      </c>
      <c r="J2470" s="15">
        <f t="shared" si="153"/>
        <v>0.66728164999999995</v>
      </c>
      <c r="K2470" s="15">
        <f t="shared" si="154"/>
        <v>3.6199095022624434E-4</v>
      </c>
      <c r="L2470" s="15">
        <f t="shared" si="155"/>
        <v>2.4154991855203616E-4</v>
      </c>
    </row>
    <row r="2471" spans="2:12" ht="15" customHeight="1">
      <c r="B2471" s="13" t="s">
        <v>107</v>
      </c>
      <c r="C2471" s="13" t="s">
        <v>27</v>
      </c>
      <c r="D2471" s="13" t="s">
        <v>48</v>
      </c>
      <c r="E2471" s="26" t="s">
        <v>48</v>
      </c>
      <c r="F2471" s="26">
        <f t="shared" si="152"/>
        <v>4</v>
      </c>
      <c r="G2471" s="13">
        <v>24</v>
      </c>
      <c r="H2471" s="15">
        <v>0.57959757999999995</v>
      </c>
      <c r="I2471" s="15">
        <v>0.61177179999999998</v>
      </c>
      <c r="J2471" s="15">
        <f t="shared" si="153"/>
        <v>0.61177179999999998</v>
      </c>
      <c r="K2471" s="15">
        <f t="shared" si="154"/>
        <v>3.6199095022624434E-4</v>
      </c>
      <c r="L2471" s="15">
        <f t="shared" si="155"/>
        <v>2.214558552036199E-4</v>
      </c>
    </row>
    <row r="2472" spans="2:12" ht="15" customHeight="1">
      <c r="B2472" s="13" t="s">
        <v>107</v>
      </c>
      <c r="C2472" s="13" t="s">
        <v>28</v>
      </c>
      <c r="D2472" s="13" t="s">
        <v>48</v>
      </c>
      <c r="E2472" s="26" t="s">
        <v>48</v>
      </c>
      <c r="F2472" s="26">
        <f t="shared" si="152"/>
        <v>4</v>
      </c>
      <c r="G2472" s="13">
        <v>24</v>
      </c>
      <c r="H2472" s="15">
        <v>0.55475673999999997</v>
      </c>
      <c r="I2472" s="15">
        <v>0.57370995999999996</v>
      </c>
      <c r="J2472" s="15">
        <f t="shared" si="153"/>
        <v>0.57370995999999996</v>
      </c>
      <c r="K2472" s="15">
        <f t="shared" si="154"/>
        <v>3.6199095022624434E-4</v>
      </c>
      <c r="L2472" s="15">
        <f t="shared" si="155"/>
        <v>2.0767781357466063E-4</v>
      </c>
    </row>
    <row r="2473" spans="2:12" ht="15" customHeight="1">
      <c r="B2473" s="13" t="s">
        <v>107</v>
      </c>
      <c r="C2473" s="13" t="s">
        <v>29</v>
      </c>
      <c r="D2473" s="13" t="s">
        <v>2</v>
      </c>
      <c r="E2473" s="26" t="s">
        <v>48</v>
      </c>
      <c r="F2473" s="26">
        <f t="shared" si="152"/>
        <v>2</v>
      </c>
      <c r="G2473" s="13">
        <v>24</v>
      </c>
      <c r="H2473" s="15">
        <v>0.50932186999999995</v>
      </c>
      <c r="I2473" s="15">
        <v>0.50737365000000001</v>
      </c>
      <c r="J2473" s="15">
        <f t="shared" si="153"/>
        <v>0.50932186999999995</v>
      </c>
      <c r="K2473" s="15">
        <f t="shared" si="154"/>
        <v>3.6199095022624434E-4</v>
      </c>
      <c r="L2473" s="15">
        <f t="shared" si="155"/>
        <v>1.8436990769230767E-4</v>
      </c>
    </row>
    <row r="2474" spans="2:12" ht="15" customHeight="1">
      <c r="B2474" s="13" t="s">
        <v>107</v>
      </c>
      <c r="C2474" s="13" t="s">
        <v>30</v>
      </c>
      <c r="D2474" s="13" t="s">
        <v>48</v>
      </c>
      <c r="E2474" s="26" t="s">
        <v>48</v>
      </c>
      <c r="F2474" s="26">
        <f t="shared" si="152"/>
        <v>4</v>
      </c>
      <c r="G2474" s="13">
        <v>24</v>
      </c>
      <c r="H2474" s="15">
        <v>0.50765070999999995</v>
      </c>
      <c r="I2474" s="15">
        <v>0.51417752999999999</v>
      </c>
      <c r="J2474" s="15">
        <f t="shared" si="153"/>
        <v>0.51417752999999999</v>
      </c>
      <c r="K2474" s="15">
        <f t="shared" si="154"/>
        <v>3.6199095022624434E-4</v>
      </c>
      <c r="L2474" s="15">
        <f t="shared" si="155"/>
        <v>1.8612761266968326E-4</v>
      </c>
    </row>
    <row r="2475" spans="2:12" ht="15" customHeight="1">
      <c r="B2475" s="13" t="s">
        <v>107</v>
      </c>
      <c r="C2475" s="13" t="s">
        <v>31</v>
      </c>
      <c r="D2475" s="13" t="s">
        <v>48</v>
      </c>
      <c r="E2475" s="26" t="s">
        <v>48</v>
      </c>
      <c r="F2475" s="26">
        <f t="shared" si="152"/>
        <v>4</v>
      </c>
      <c r="G2475" s="13">
        <v>24</v>
      </c>
      <c r="H2475" s="15">
        <v>0.50137898000000003</v>
      </c>
      <c r="I2475" s="15">
        <v>0.51778623999999995</v>
      </c>
      <c r="J2475" s="15">
        <f t="shared" si="153"/>
        <v>0.51778623999999995</v>
      </c>
      <c r="K2475" s="15">
        <f t="shared" si="154"/>
        <v>3.6199095022624434E-4</v>
      </c>
      <c r="L2475" s="15">
        <f t="shared" si="155"/>
        <v>1.874339330316742E-4</v>
      </c>
    </row>
    <row r="2476" spans="2:12" ht="15" customHeight="1">
      <c r="B2476" s="13" t="s">
        <v>107</v>
      </c>
      <c r="C2476" s="13" t="s">
        <v>32</v>
      </c>
      <c r="D2476" s="13" t="s">
        <v>48</v>
      </c>
      <c r="E2476" s="26" t="s">
        <v>48</v>
      </c>
      <c r="F2476" s="26">
        <f t="shared" si="152"/>
        <v>4</v>
      </c>
      <c r="G2476" s="13">
        <v>24</v>
      </c>
      <c r="H2476" s="15">
        <v>0.51175380000000004</v>
      </c>
      <c r="I2476" s="15">
        <v>0.53956749999999998</v>
      </c>
      <c r="J2476" s="15">
        <f t="shared" si="153"/>
        <v>0.53956749999999998</v>
      </c>
      <c r="K2476" s="15">
        <f t="shared" si="154"/>
        <v>3.6199095022624434E-4</v>
      </c>
      <c r="L2476" s="15">
        <f t="shared" si="155"/>
        <v>1.9531855203619908E-4</v>
      </c>
    </row>
    <row r="2477" spans="2:12" ht="15" customHeight="1">
      <c r="B2477" s="13" t="s">
        <v>107</v>
      </c>
      <c r="C2477" s="13" t="s">
        <v>33</v>
      </c>
      <c r="D2477" s="13" t="s">
        <v>48</v>
      </c>
      <c r="E2477" s="26" t="s">
        <v>48</v>
      </c>
      <c r="F2477" s="26">
        <f t="shared" si="152"/>
        <v>4</v>
      </c>
      <c r="G2477" s="13">
        <v>24</v>
      </c>
      <c r="H2477" s="15">
        <v>0.60252357000000001</v>
      </c>
      <c r="I2477" s="15">
        <v>0.89407413000000002</v>
      </c>
      <c r="J2477" s="15">
        <f t="shared" si="153"/>
        <v>0.89407413000000002</v>
      </c>
      <c r="K2477" s="15">
        <f t="shared" si="154"/>
        <v>3.6199095022624434E-4</v>
      </c>
      <c r="L2477" s="15">
        <f t="shared" si="155"/>
        <v>3.2364674389140271E-4</v>
      </c>
    </row>
    <row r="2478" spans="2:12" ht="15" customHeight="1">
      <c r="B2478" s="13" t="s">
        <v>107</v>
      </c>
      <c r="C2478" s="13" t="s">
        <v>34</v>
      </c>
      <c r="D2478" s="13" t="s">
        <v>2</v>
      </c>
      <c r="E2478" s="26" t="s">
        <v>2</v>
      </c>
      <c r="F2478" s="26">
        <f t="shared" si="152"/>
        <v>1</v>
      </c>
      <c r="G2478" s="13">
        <v>24</v>
      </c>
      <c r="H2478" s="15">
        <v>0.19183546000000001</v>
      </c>
      <c r="I2478" s="15">
        <v>4.5848720000000003E-2</v>
      </c>
      <c r="J2478" s="15">
        <f t="shared" si="153"/>
        <v>0.19183546000000001</v>
      </c>
      <c r="K2478" s="15">
        <f t="shared" si="154"/>
        <v>3.6199095022624434E-4</v>
      </c>
      <c r="L2478" s="15">
        <f t="shared" si="155"/>
        <v>6.9442700452488685E-5</v>
      </c>
    </row>
    <row r="2479" spans="2:12" ht="15" customHeight="1">
      <c r="B2479" s="13" t="s">
        <v>107</v>
      </c>
      <c r="C2479" s="13" t="s">
        <v>35</v>
      </c>
      <c r="D2479" s="13" t="s">
        <v>2</v>
      </c>
      <c r="E2479" s="26" t="s">
        <v>2</v>
      </c>
      <c r="F2479" s="26">
        <f t="shared" si="152"/>
        <v>1</v>
      </c>
      <c r="G2479" s="13">
        <v>24</v>
      </c>
      <c r="H2479" s="15">
        <v>0.21366557</v>
      </c>
      <c r="I2479" s="15">
        <v>7.5762800000000005E-2</v>
      </c>
      <c r="J2479" s="15">
        <f t="shared" si="153"/>
        <v>0.21366557</v>
      </c>
      <c r="K2479" s="15">
        <f t="shared" si="154"/>
        <v>3.6199095022624434E-4</v>
      </c>
      <c r="L2479" s="15">
        <f t="shared" si="155"/>
        <v>7.7345002714932119E-5</v>
      </c>
    </row>
    <row r="2480" spans="2:12" ht="15" customHeight="1">
      <c r="B2480" s="13" t="s">
        <v>107</v>
      </c>
      <c r="C2480" s="13" t="s">
        <v>36</v>
      </c>
      <c r="D2480" s="13" t="s">
        <v>2</v>
      </c>
      <c r="E2480" s="26" t="s">
        <v>2</v>
      </c>
      <c r="F2480" s="26">
        <f t="shared" si="152"/>
        <v>1</v>
      </c>
      <c r="G2480" s="13">
        <v>24</v>
      </c>
      <c r="H2480" s="15">
        <v>0.23749123999999999</v>
      </c>
      <c r="I2480" s="15">
        <v>0.10716044</v>
      </c>
      <c r="J2480" s="15">
        <f t="shared" si="153"/>
        <v>0.23749123999999999</v>
      </c>
      <c r="K2480" s="15">
        <f t="shared" si="154"/>
        <v>3.6199095022624434E-4</v>
      </c>
      <c r="L2480" s="15">
        <f t="shared" si="155"/>
        <v>8.5969679638009042E-5</v>
      </c>
    </row>
    <row r="2481" spans="2:12" ht="15" customHeight="1">
      <c r="B2481" s="13" t="s">
        <v>107</v>
      </c>
      <c r="C2481" s="13" t="s">
        <v>37</v>
      </c>
      <c r="D2481" s="13" t="s">
        <v>2</v>
      </c>
      <c r="E2481" s="26" t="s">
        <v>2</v>
      </c>
      <c r="F2481" s="26">
        <f t="shared" si="152"/>
        <v>1</v>
      </c>
      <c r="G2481" s="13">
        <v>24</v>
      </c>
      <c r="H2481" s="15">
        <v>-0.19270923000000001</v>
      </c>
      <c r="I2481" s="15">
        <v>-0.27579110000000001</v>
      </c>
      <c r="J2481" s="15">
        <f t="shared" si="153"/>
        <v>-0.19270923000000001</v>
      </c>
      <c r="K2481" s="15">
        <f t="shared" si="154"/>
        <v>3.6199095022624434E-4</v>
      </c>
      <c r="L2481" s="15">
        <f t="shared" si="155"/>
        <v>-6.9758997285067874E-5</v>
      </c>
    </row>
    <row r="2482" spans="2:12" ht="15" customHeight="1">
      <c r="B2482" s="13" t="s">
        <v>107</v>
      </c>
      <c r="C2482" s="13" t="s">
        <v>38</v>
      </c>
      <c r="D2482" s="13" t="s">
        <v>2</v>
      </c>
      <c r="E2482" s="26" t="s">
        <v>2</v>
      </c>
      <c r="F2482" s="26">
        <f t="shared" si="152"/>
        <v>1</v>
      </c>
      <c r="G2482" s="13">
        <v>24</v>
      </c>
      <c r="H2482" s="15">
        <v>-0.42132093999999998</v>
      </c>
      <c r="I2482" s="15">
        <v>-1.60595216</v>
      </c>
      <c r="J2482" s="15">
        <f t="shared" si="153"/>
        <v>-0.42132093999999998</v>
      </c>
      <c r="K2482" s="15">
        <f t="shared" si="154"/>
        <v>3.6199095022624434E-4</v>
      </c>
      <c r="L2482" s="15">
        <f t="shared" si="155"/>
        <v>-1.5251436742081447E-4</v>
      </c>
    </row>
    <row r="2483" spans="2:12" ht="15" customHeight="1">
      <c r="B2483" s="13" t="s">
        <v>108</v>
      </c>
      <c r="C2483" s="13" t="s">
        <v>53</v>
      </c>
      <c r="D2483" s="13" t="s">
        <v>48</v>
      </c>
      <c r="E2483" s="26" t="s">
        <v>48</v>
      </c>
      <c r="F2483" s="26">
        <f t="shared" si="152"/>
        <v>4</v>
      </c>
      <c r="G2483" s="13">
        <v>12</v>
      </c>
      <c r="H2483" s="15">
        <v>0.70643507999999999</v>
      </c>
      <c r="I2483" s="15">
        <v>0.82024973000000001</v>
      </c>
      <c r="J2483" s="15">
        <f t="shared" si="153"/>
        <v>0.82024973000000001</v>
      </c>
      <c r="K2483" s="15">
        <f t="shared" si="154"/>
        <v>1.8099547511312217E-4</v>
      </c>
      <c r="L2483" s="15">
        <f t="shared" si="155"/>
        <v>1.4846148959276017E-4</v>
      </c>
    </row>
    <row r="2484" spans="2:12" ht="15" customHeight="1">
      <c r="B2484" s="13" t="s">
        <v>108</v>
      </c>
      <c r="C2484" s="13" t="s">
        <v>1</v>
      </c>
      <c r="D2484" s="13" t="s">
        <v>48</v>
      </c>
      <c r="E2484" s="26" t="s">
        <v>48</v>
      </c>
      <c r="F2484" s="26">
        <f t="shared" si="152"/>
        <v>4</v>
      </c>
      <c r="G2484" s="13">
        <v>12</v>
      </c>
      <c r="H2484" s="15">
        <v>0.66647641999999996</v>
      </c>
      <c r="I2484" s="15">
        <v>0.76125184000000001</v>
      </c>
      <c r="J2484" s="15">
        <f t="shared" si="153"/>
        <v>0.76125184000000001</v>
      </c>
      <c r="K2484" s="15">
        <f t="shared" si="154"/>
        <v>1.8099547511312217E-4</v>
      </c>
      <c r="L2484" s="15">
        <f t="shared" si="155"/>
        <v>1.3778313846153845E-4</v>
      </c>
    </row>
    <row r="2485" spans="2:12" ht="15" customHeight="1">
      <c r="B2485" s="13" t="s">
        <v>108</v>
      </c>
      <c r="C2485" s="13" t="s">
        <v>3</v>
      </c>
      <c r="D2485" s="13" t="s">
        <v>48</v>
      </c>
      <c r="E2485" s="26" t="s">
        <v>48</v>
      </c>
      <c r="F2485" s="26">
        <f t="shared" si="152"/>
        <v>4</v>
      </c>
      <c r="G2485" s="13">
        <v>12</v>
      </c>
      <c r="H2485" s="15">
        <v>0.63865351000000004</v>
      </c>
      <c r="I2485" s="15">
        <v>0.72194961999999996</v>
      </c>
      <c r="J2485" s="15">
        <f t="shared" si="153"/>
        <v>0.72194961999999996</v>
      </c>
      <c r="K2485" s="15">
        <f t="shared" si="154"/>
        <v>1.8099547511312217E-4</v>
      </c>
      <c r="L2485" s="15">
        <f t="shared" si="155"/>
        <v>1.30669614479638E-4</v>
      </c>
    </row>
    <row r="2486" spans="2:12" ht="15" customHeight="1">
      <c r="B2486" s="13" t="s">
        <v>108</v>
      </c>
      <c r="C2486" s="13" t="s">
        <v>4</v>
      </c>
      <c r="D2486" s="13" t="s">
        <v>48</v>
      </c>
      <c r="E2486" s="26" t="s">
        <v>48</v>
      </c>
      <c r="F2486" s="26">
        <f t="shared" si="152"/>
        <v>4</v>
      </c>
      <c r="G2486" s="13">
        <v>12</v>
      </c>
      <c r="H2486" s="15">
        <v>0.58751423000000003</v>
      </c>
      <c r="I2486" s="15">
        <v>0.65262715999999998</v>
      </c>
      <c r="J2486" s="15">
        <f t="shared" si="153"/>
        <v>0.65262715999999998</v>
      </c>
      <c r="K2486" s="15">
        <f t="shared" si="154"/>
        <v>1.8099547511312217E-4</v>
      </c>
      <c r="L2486" s="15">
        <f t="shared" si="155"/>
        <v>1.181225628959276E-4</v>
      </c>
    </row>
    <row r="2487" spans="2:12" ht="15" customHeight="1">
      <c r="B2487" s="13" t="s">
        <v>108</v>
      </c>
      <c r="C2487" s="13" t="s">
        <v>5</v>
      </c>
      <c r="D2487" s="13" t="s">
        <v>48</v>
      </c>
      <c r="E2487" s="26" t="s">
        <v>48</v>
      </c>
      <c r="F2487" s="26">
        <f t="shared" si="152"/>
        <v>4</v>
      </c>
      <c r="G2487" s="13">
        <v>12</v>
      </c>
      <c r="H2487" s="15">
        <v>0.59930457000000004</v>
      </c>
      <c r="I2487" s="15">
        <v>0.66304191000000001</v>
      </c>
      <c r="J2487" s="15">
        <f t="shared" si="153"/>
        <v>0.66304191000000001</v>
      </c>
      <c r="K2487" s="15">
        <f t="shared" si="154"/>
        <v>1.8099547511312217E-4</v>
      </c>
      <c r="L2487" s="15">
        <f t="shared" si="155"/>
        <v>1.2000758552036199E-4</v>
      </c>
    </row>
    <row r="2488" spans="2:12" ht="15" customHeight="1">
      <c r="B2488" s="13" t="s">
        <v>108</v>
      </c>
      <c r="C2488" s="13" t="s">
        <v>6</v>
      </c>
      <c r="D2488" s="13" t="s">
        <v>48</v>
      </c>
      <c r="E2488" s="26" t="s">
        <v>48</v>
      </c>
      <c r="F2488" s="26">
        <f t="shared" si="152"/>
        <v>4</v>
      </c>
      <c r="G2488" s="13">
        <v>12</v>
      </c>
      <c r="H2488" s="15">
        <v>0.58901650000000005</v>
      </c>
      <c r="I2488" s="15">
        <v>0.66466250999999998</v>
      </c>
      <c r="J2488" s="15">
        <f t="shared" si="153"/>
        <v>0.66466250999999998</v>
      </c>
      <c r="K2488" s="15">
        <f t="shared" si="154"/>
        <v>1.8099547511312217E-4</v>
      </c>
      <c r="L2488" s="15">
        <f t="shared" si="155"/>
        <v>1.2030090678733031E-4</v>
      </c>
    </row>
    <row r="2489" spans="2:12" ht="15" customHeight="1">
      <c r="B2489" s="13" t="s">
        <v>108</v>
      </c>
      <c r="C2489" s="13" t="s">
        <v>7</v>
      </c>
      <c r="D2489" s="13" t="s">
        <v>48</v>
      </c>
      <c r="E2489" s="26" t="s">
        <v>48</v>
      </c>
      <c r="F2489" s="26">
        <f t="shared" si="152"/>
        <v>4</v>
      </c>
      <c r="G2489" s="13">
        <v>12</v>
      </c>
      <c r="H2489" s="15">
        <v>0.58595377000000004</v>
      </c>
      <c r="I2489" s="15">
        <v>0.67109364000000005</v>
      </c>
      <c r="J2489" s="15">
        <f t="shared" si="153"/>
        <v>0.67109364000000005</v>
      </c>
      <c r="K2489" s="15">
        <f t="shared" si="154"/>
        <v>1.8099547511312217E-4</v>
      </c>
      <c r="L2489" s="15">
        <f t="shared" si="155"/>
        <v>1.2146491221719458E-4</v>
      </c>
    </row>
    <row r="2490" spans="2:12" ht="15" customHeight="1">
      <c r="B2490" s="13" t="s">
        <v>108</v>
      </c>
      <c r="C2490" s="13" t="s">
        <v>9</v>
      </c>
      <c r="D2490" s="13" t="s">
        <v>2</v>
      </c>
      <c r="E2490" s="26" t="s">
        <v>48</v>
      </c>
      <c r="F2490" s="26">
        <f t="shared" si="152"/>
        <v>2</v>
      </c>
      <c r="G2490" s="13">
        <v>12</v>
      </c>
      <c r="H2490" s="15">
        <v>0.26987844999999999</v>
      </c>
      <c r="I2490" s="15">
        <v>0.14733669999999999</v>
      </c>
      <c r="J2490" s="15">
        <f t="shared" si="153"/>
        <v>0.26987844999999999</v>
      </c>
      <c r="K2490" s="15">
        <f t="shared" si="154"/>
        <v>1.8099547511312217E-4</v>
      </c>
      <c r="L2490" s="15">
        <f t="shared" si="155"/>
        <v>4.8846778280542985E-5</v>
      </c>
    </row>
    <row r="2491" spans="2:12" ht="15" customHeight="1">
      <c r="B2491" s="13" t="s">
        <v>108</v>
      </c>
      <c r="C2491" s="13" t="s">
        <v>10</v>
      </c>
      <c r="D2491" s="13" t="s">
        <v>2</v>
      </c>
      <c r="E2491" s="26" t="s">
        <v>48</v>
      </c>
      <c r="F2491" s="26">
        <f t="shared" si="152"/>
        <v>2</v>
      </c>
      <c r="G2491" s="13">
        <v>12</v>
      </c>
      <c r="H2491" s="15">
        <v>0.29368681000000002</v>
      </c>
      <c r="I2491" s="15">
        <v>0.17686366000000001</v>
      </c>
      <c r="J2491" s="15">
        <f t="shared" si="153"/>
        <v>0.29368681000000002</v>
      </c>
      <c r="K2491" s="15">
        <f t="shared" si="154"/>
        <v>1.8099547511312217E-4</v>
      </c>
      <c r="L2491" s="15">
        <f t="shared" si="155"/>
        <v>5.3155983710407242E-5</v>
      </c>
    </row>
    <row r="2492" spans="2:12" ht="15" customHeight="1">
      <c r="B2492" s="13" t="s">
        <v>108</v>
      </c>
      <c r="C2492" s="13" t="s">
        <v>11</v>
      </c>
      <c r="D2492" s="13" t="s">
        <v>2</v>
      </c>
      <c r="E2492" s="26" t="s">
        <v>48</v>
      </c>
      <c r="F2492" s="26">
        <f t="shared" si="152"/>
        <v>2</v>
      </c>
      <c r="G2492" s="13">
        <v>12</v>
      </c>
      <c r="H2492" s="15">
        <v>0.31880417999999999</v>
      </c>
      <c r="I2492" s="15">
        <v>0.20830950000000001</v>
      </c>
      <c r="J2492" s="15">
        <f t="shared" si="153"/>
        <v>0.31880417999999999</v>
      </c>
      <c r="K2492" s="15">
        <f t="shared" si="154"/>
        <v>1.8099547511312217E-4</v>
      </c>
      <c r="L2492" s="15">
        <f t="shared" si="155"/>
        <v>5.770211402714932E-5</v>
      </c>
    </row>
    <row r="2493" spans="2:12" ht="15" customHeight="1">
      <c r="B2493" s="13" t="s">
        <v>108</v>
      </c>
      <c r="C2493" s="13" t="s">
        <v>12</v>
      </c>
      <c r="D2493" s="13" t="s">
        <v>2</v>
      </c>
      <c r="E2493" s="26" t="s">
        <v>48</v>
      </c>
      <c r="F2493" s="26">
        <f t="shared" si="152"/>
        <v>2</v>
      </c>
      <c r="G2493" s="13">
        <v>12</v>
      </c>
      <c r="H2493" s="15">
        <v>0.34744657000000001</v>
      </c>
      <c r="I2493" s="15">
        <v>0.24325392000000001</v>
      </c>
      <c r="J2493" s="15">
        <f t="shared" si="153"/>
        <v>0.34744657000000001</v>
      </c>
      <c r="K2493" s="15">
        <f t="shared" si="154"/>
        <v>1.8099547511312217E-4</v>
      </c>
      <c r="L2493" s="15">
        <f t="shared" si="155"/>
        <v>6.2886257013574655E-5</v>
      </c>
    </row>
    <row r="2494" spans="2:12" ht="15" customHeight="1">
      <c r="B2494" s="13" t="s">
        <v>108</v>
      </c>
      <c r="C2494" s="13" t="s">
        <v>13</v>
      </c>
      <c r="D2494" s="13" t="s">
        <v>2</v>
      </c>
      <c r="E2494" s="26" t="s">
        <v>2</v>
      </c>
      <c r="F2494" s="26">
        <f t="shared" si="152"/>
        <v>1</v>
      </c>
      <c r="G2494" s="13">
        <v>12</v>
      </c>
      <c r="H2494" s="15">
        <v>-0.20779081999999999</v>
      </c>
      <c r="I2494" s="15">
        <v>-0.31154838000000001</v>
      </c>
      <c r="J2494" s="15">
        <f t="shared" si="153"/>
        <v>-0.20779081999999999</v>
      </c>
      <c r="K2494" s="15">
        <f t="shared" si="154"/>
        <v>1.8099547511312217E-4</v>
      </c>
      <c r="L2494" s="15">
        <f t="shared" si="155"/>
        <v>-3.7609198190045245E-5</v>
      </c>
    </row>
    <row r="2495" spans="2:12" ht="15" customHeight="1">
      <c r="B2495" s="13" t="s">
        <v>108</v>
      </c>
      <c r="C2495" s="13" t="s">
        <v>14</v>
      </c>
      <c r="D2495" s="13" t="s">
        <v>48</v>
      </c>
      <c r="E2495" s="26" t="s">
        <v>48</v>
      </c>
      <c r="F2495" s="26">
        <f t="shared" si="152"/>
        <v>4</v>
      </c>
      <c r="G2495" s="13">
        <v>12</v>
      </c>
      <c r="H2495" s="15">
        <v>0.70563189999999998</v>
      </c>
      <c r="I2495" s="15">
        <v>0.81871822000000005</v>
      </c>
      <c r="J2495" s="15">
        <f t="shared" si="153"/>
        <v>0.81871822000000005</v>
      </c>
      <c r="K2495" s="15">
        <f t="shared" si="154"/>
        <v>1.8099547511312217E-4</v>
      </c>
      <c r="L2495" s="15">
        <f t="shared" si="155"/>
        <v>1.4818429321266968E-4</v>
      </c>
    </row>
    <row r="2496" spans="2:12" ht="15" customHeight="1">
      <c r="B2496" s="13" t="s">
        <v>108</v>
      </c>
      <c r="C2496" s="13" t="s">
        <v>40</v>
      </c>
      <c r="D2496" s="13" t="s">
        <v>48</v>
      </c>
      <c r="E2496" s="26" t="s">
        <v>48</v>
      </c>
      <c r="F2496" s="26">
        <f t="shared" si="152"/>
        <v>4</v>
      </c>
      <c r="G2496" s="13">
        <v>12</v>
      </c>
      <c r="H2496" s="15">
        <v>0.66564975999999998</v>
      </c>
      <c r="I2496" s="15">
        <v>0.75971542999999997</v>
      </c>
      <c r="J2496" s="15">
        <f t="shared" si="153"/>
        <v>0.75971542999999997</v>
      </c>
      <c r="K2496" s="15">
        <f t="shared" si="154"/>
        <v>1.8099547511312217E-4</v>
      </c>
      <c r="L2496" s="15">
        <f t="shared" si="155"/>
        <v>1.3750505520361989E-4</v>
      </c>
    </row>
    <row r="2497" spans="2:12" ht="15" customHeight="1">
      <c r="B2497" s="13" t="s">
        <v>108</v>
      </c>
      <c r="C2497" s="13" t="s">
        <v>15</v>
      </c>
      <c r="D2497" s="13" t="s">
        <v>48</v>
      </c>
      <c r="E2497" s="26" t="s">
        <v>48</v>
      </c>
      <c r="F2497" s="26">
        <f t="shared" si="152"/>
        <v>4</v>
      </c>
      <c r="G2497" s="13">
        <v>12</v>
      </c>
      <c r="H2497" s="15">
        <v>0.63777510999999998</v>
      </c>
      <c r="I2497" s="15">
        <v>0.72029286999999997</v>
      </c>
      <c r="J2497" s="15">
        <f t="shared" si="153"/>
        <v>0.72029286999999997</v>
      </c>
      <c r="K2497" s="15">
        <f t="shared" si="154"/>
        <v>1.8099547511312217E-4</v>
      </c>
      <c r="L2497" s="15">
        <f t="shared" si="155"/>
        <v>1.3036975022624433E-4</v>
      </c>
    </row>
    <row r="2498" spans="2:12" ht="15" customHeight="1">
      <c r="B2498" s="13" t="s">
        <v>108</v>
      </c>
      <c r="C2498" s="13" t="s">
        <v>16</v>
      </c>
      <c r="D2498" s="13" t="s">
        <v>48</v>
      </c>
      <c r="E2498" s="26" t="s">
        <v>48</v>
      </c>
      <c r="F2498" s="26">
        <f t="shared" si="152"/>
        <v>4</v>
      </c>
      <c r="G2498" s="13">
        <v>12</v>
      </c>
      <c r="H2498" s="15">
        <v>0.58806069999999999</v>
      </c>
      <c r="I2498" s="15">
        <v>0.65256444000000002</v>
      </c>
      <c r="J2498" s="15">
        <f t="shared" si="153"/>
        <v>0.65256444000000002</v>
      </c>
      <c r="K2498" s="15">
        <f t="shared" si="154"/>
        <v>1.8099547511312217E-4</v>
      </c>
      <c r="L2498" s="15">
        <f t="shared" si="155"/>
        <v>1.181112108597285E-4</v>
      </c>
    </row>
    <row r="2499" spans="2:12" ht="15" customHeight="1">
      <c r="B2499" s="13" t="s">
        <v>108</v>
      </c>
      <c r="C2499" s="13" t="s">
        <v>17</v>
      </c>
      <c r="D2499" s="13" t="s">
        <v>48</v>
      </c>
      <c r="E2499" s="26" t="s">
        <v>48</v>
      </c>
      <c r="F2499" s="26">
        <f t="shared" si="152"/>
        <v>4</v>
      </c>
      <c r="G2499" s="13">
        <v>12</v>
      </c>
      <c r="H2499" s="15">
        <v>0.61323795999999997</v>
      </c>
      <c r="I2499" s="15">
        <v>0.67667034000000004</v>
      </c>
      <c r="J2499" s="15">
        <f t="shared" si="153"/>
        <v>0.67667034000000004</v>
      </c>
      <c r="K2499" s="15">
        <f t="shared" si="154"/>
        <v>1.8099547511312217E-4</v>
      </c>
      <c r="L2499" s="15">
        <f t="shared" si="155"/>
        <v>1.2247426968325792E-4</v>
      </c>
    </row>
    <row r="2500" spans="2:12" ht="15" customHeight="1">
      <c r="B2500" s="13" t="s">
        <v>108</v>
      </c>
      <c r="C2500" s="13" t="s">
        <v>18</v>
      </c>
      <c r="D2500" s="13" t="s">
        <v>48</v>
      </c>
      <c r="E2500" s="26" t="s">
        <v>48</v>
      </c>
      <c r="F2500" s="26">
        <f t="shared" si="152"/>
        <v>4</v>
      </c>
      <c r="G2500" s="13">
        <v>12</v>
      </c>
      <c r="H2500" s="15">
        <v>0.59439640000000005</v>
      </c>
      <c r="I2500" s="15">
        <v>0.66978455999999997</v>
      </c>
      <c r="J2500" s="15">
        <f t="shared" si="153"/>
        <v>0.66978455999999997</v>
      </c>
      <c r="K2500" s="15">
        <f t="shared" si="154"/>
        <v>1.8099547511312217E-4</v>
      </c>
      <c r="L2500" s="15">
        <f t="shared" si="155"/>
        <v>1.2122797466063348E-4</v>
      </c>
    </row>
    <row r="2501" spans="2:12" ht="15" customHeight="1">
      <c r="B2501" s="13" t="s">
        <v>108</v>
      </c>
      <c r="C2501" s="13" t="s">
        <v>19</v>
      </c>
      <c r="D2501" s="13" t="s">
        <v>48</v>
      </c>
      <c r="E2501" s="26" t="s">
        <v>48</v>
      </c>
      <c r="F2501" s="26">
        <f t="shared" ref="F2501:F2564" si="156">IF(AND(D2501="Check",E2501="Check"),1, IF(AND(D2501="Check",E2501="Raise"),2, IF(AND(D2501="Raise",E2501="Check"),3, IF(AND(D2501="Raise",E2501="Raise"),4,"Error"))))</f>
        <v>4</v>
      </c>
      <c r="G2501" s="13">
        <v>12</v>
      </c>
      <c r="H2501" s="15">
        <v>0.59292343999999997</v>
      </c>
      <c r="I2501" s="15">
        <v>0.67784104999999995</v>
      </c>
      <c r="J2501" s="15">
        <f t="shared" ref="J2501:J2564" si="157">MAX(H2501:I2501)</f>
        <v>0.67784104999999995</v>
      </c>
      <c r="K2501" s="15">
        <f t="shared" ref="K2501:K2564" si="158">G2501/SUM(G$4:G$5086)</f>
        <v>1.8099547511312217E-4</v>
      </c>
      <c r="L2501" s="15">
        <f t="shared" ref="L2501:L2564" si="159">K2501*J2501</f>
        <v>1.2268616289592759E-4</v>
      </c>
    </row>
    <row r="2502" spans="2:12" ht="15" customHeight="1">
      <c r="B2502" s="13" t="s">
        <v>108</v>
      </c>
      <c r="C2502" s="13" t="s">
        <v>20</v>
      </c>
      <c r="D2502" s="13" t="s">
        <v>48</v>
      </c>
      <c r="E2502" s="26" t="s">
        <v>48</v>
      </c>
      <c r="F2502" s="26">
        <f t="shared" si="156"/>
        <v>4</v>
      </c>
      <c r="G2502" s="13">
        <v>12</v>
      </c>
      <c r="H2502" s="15">
        <v>0.85420001999999995</v>
      </c>
      <c r="I2502" s="15">
        <v>1.2450547199999999</v>
      </c>
      <c r="J2502" s="15">
        <f t="shared" si="157"/>
        <v>1.2450547199999999</v>
      </c>
      <c r="K2502" s="15">
        <f t="shared" si="158"/>
        <v>1.8099547511312217E-4</v>
      </c>
      <c r="L2502" s="15">
        <f t="shared" si="159"/>
        <v>2.2534927058823529E-4</v>
      </c>
    </row>
    <row r="2503" spans="2:12" ht="15" customHeight="1">
      <c r="B2503" s="13" t="s">
        <v>108</v>
      </c>
      <c r="C2503" s="13" t="s">
        <v>21</v>
      </c>
      <c r="D2503" s="13" t="s">
        <v>2</v>
      </c>
      <c r="E2503" s="26" t="s">
        <v>48</v>
      </c>
      <c r="F2503" s="26">
        <f t="shared" si="156"/>
        <v>2</v>
      </c>
      <c r="G2503" s="13">
        <v>12</v>
      </c>
      <c r="H2503" s="15">
        <v>0.2510078</v>
      </c>
      <c r="I2503" s="15">
        <v>0.14573253999999999</v>
      </c>
      <c r="J2503" s="15">
        <f t="shared" si="157"/>
        <v>0.2510078</v>
      </c>
      <c r="K2503" s="15">
        <f t="shared" si="158"/>
        <v>1.8099547511312217E-4</v>
      </c>
      <c r="L2503" s="15">
        <f t="shared" si="159"/>
        <v>4.543127601809955E-5</v>
      </c>
    </row>
    <row r="2504" spans="2:12" ht="15" customHeight="1">
      <c r="B2504" s="13" t="s">
        <v>108</v>
      </c>
      <c r="C2504" s="13" t="s">
        <v>22</v>
      </c>
      <c r="D2504" s="13" t="s">
        <v>2</v>
      </c>
      <c r="E2504" s="26" t="s">
        <v>48</v>
      </c>
      <c r="F2504" s="26">
        <f t="shared" si="156"/>
        <v>2</v>
      </c>
      <c r="G2504" s="13">
        <v>12</v>
      </c>
      <c r="H2504" s="15">
        <v>0.27335788</v>
      </c>
      <c r="I2504" s="15">
        <v>0.17341238</v>
      </c>
      <c r="J2504" s="15">
        <f t="shared" si="157"/>
        <v>0.27335788</v>
      </c>
      <c r="K2504" s="15">
        <f t="shared" si="158"/>
        <v>1.8099547511312217E-4</v>
      </c>
      <c r="L2504" s="15">
        <f t="shared" si="159"/>
        <v>4.9476539366515838E-5</v>
      </c>
    </row>
    <row r="2505" spans="2:12" ht="15" customHeight="1">
      <c r="B2505" s="13" t="s">
        <v>108</v>
      </c>
      <c r="C2505" s="13" t="s">
        <v>23</v>
      </c>
      <c r="D2505" s="13" t="s">
        <v>2</v>
      </c>
      <c r="E2505" s="26" t="s">
        <v>48</v>
      </c>
      <c r="F2505" s="26">
        <f t="shared" si="156"/>
        <v>2</v>
      </c>
      <c r="G2505" s="13">
        <v>12</v>
      </c>
      <c r="H2505" s="15">
        <v>0.29701029000000001</v>
      </c>
      <c r="I2505" s="15">
        <v>0.20308491000000001</v>
      </c>
      <c r="J2505" s="15">
        <f t="shared" si="157"/>
        <v>0.29701029000000001</v>
      </c>
      <c r="K2505" s="15">
        <f t="shared" si="158"/>
        <v>1.8099547511312217E-4</v>
      </c>
      <c r="L2505" s="15">
        <f t="shared" si="159"/>
        <v>5.3757518552036197E-5</v>
      </c>
    </row>
    <row r="2506" spans="2:12" ht="15" customHeight="1">
      <c r="B2506" s="13" t="s">
        <v>108</v>
      </c>
      <c r="C2506" s="13" t="s">
        <v>24</v>
      </c>
      <c r="D2506" s="13" t="s">
        <v>2</v>
      </c>
      <c r="E2506" s="26" t="s">
        <v>48</v>
      </c>
      <c r="F2506" s="26">
        <f t="shared" si="156"/>
        <v>2</v>
      </c>
      <c r="G2506" s="13">
        <v>12</v>
      </c>
      <c r="H2506" s="15">
        <v>0.32377361999999998</v>
      </c>
      <c r="I2506" s="15">
        <v>0.23589547999999999</v>
      </c>
      <c r="J2506" s="15">
        <f t="shared" si="157"/>
        <v>0.32377361999999998</v>
      </c>
      <c r="K2506" s="15">
        <f t="shared" si="158"/>
        <v>1.8099547511312217E-4</v>
      </c>
      <c r="L2506" s="15">
        <f t="shared" si="159"/>
        <v>5.8601560180995473E-5</v>
      </c>
    </row>
    <row r="2507" spans="2:12" ht="15" customHeight="1">
      <c r="B2507" s="13" t="s">
        <v>108</v>
      </c>
      <c r="C2507" s="13" t="s">
        <v>26</v>
      </c>
      <c r="D2507" s="13" t="s">
        <v>48</v>
      </c>
      <c r="E2507" s="26" t="s">
        <v>48</v>
      </c>
      <c r="F2507" s="26">
        <f t="shared" si="156"/>
        <v>4</v>
      </c>
      <c r="G2507" s="13">
        <v>24</v>
      </c>
      <c r="H2507" s="15">
        <v>0.67473534000000002</v>
      </c>
      <c r="I2507" s="15">
        <v>0.76608138000000003</v>
      </c>
      <c r="J2507" s="15">
        <f t="shared" si="157"/>
        <v>0.76608138000000003</v>
      </c>
      <c r="K2507" s="15">
        <f t="shared" si="158"/>
        <v>3.6199095022624434E-4</v>
      </c>
      <c r="L2507" s="15">
        <f t="shared" si="159"/>
        <v>2.773145266968326E-4</v>
      </c>
    </row>
    <row r="2508" spans="2:12" ht="15" customHeight="1">
      <c r="B2508" s="13" t="s">
        <v>108</v>
      </c>
      <c r="C2508" s="13" t="s">
        <v>27</v>
      </c>
      <c r="D2508" s="13" t="s">
        <v>48</v>
      </c>
      <c r="E2508" s="26" t="s">
        <v>48</v>
      </c>
      <c r="F2508" s="26">
        <f t="shared" si="156"/>
        <v>4</v>
      </c>
      <c r="G2508" s="13">
        <v>24</v>
      </c>
      <c r="H2508" s="15">
        <v>0.63676301999999996</v>
      </c>
      <c r="I2508" s="15">
        <v>0.70843645</v>
      </c>
      <c r="J2508" s="15">
        <f t="shared" si="157"/>
        <v>0.70843645</v>
      </c>
      <c r="K2508" s="15">
        <f t="shared" si="158"/>
        <v>3.6199095022624434E-4</v>
      </c>
      <c r="L2508" s="15">
        <f t="shared" si="159"/>
        <v>2.5644758371040725E-4</v>
      </c>
    </row>
    <row r="2509" spans="2:12" ht="15" customHeight="1">
      <c r="B2509" s="13" t="s">
        <v>108</v>
      </c>
      <c r="C2509" s="13" t="s">
        <v>28</v>
      </c>
      <c r="D2509" s="13" t="s">
        <v>48</v>
      </c>
      <c r="E2509" s="26" t="s">
        <v>48</v>
      </c>
      <c r="F2509" s="26">
        <f t="shared" si="156"/>
        <v>4</v>
      </c>
      <c r="G2509" s="13">
        <v>24</v>
      </c>
      <c r="H2509" s="15">
        <v>0.61031782000000001</v>
      </c>
      <c r="I2509" s="15">
        <v>0.66988576</v>
      </c>
      <c r="J2509" s="15">
        <f t="shared" si="157"/>
        <v>0.66988576</v>
      </c>
      <c r="K2509" s="15">
        <f t="shared" si="158"/>
        <v>3.6199095022624434E-4</v>
      </c>
      <c r="L2509" s="15">
        <f t="shared" si="159"/>
        <v>2.4249258280542986E-4</v>
      </c>
    </row>
    <row r="2510" spans="2:12" ht="15" customHeight="1">
      <c r="B2510" s="13" t="s">
        <v>108</v>
      </c>
      <c r="C2510" s="13" t="s">
        <v>29</v>
      </c>
      <c r="D2510" s="13" t="s">
        <v>48</v>
      </c>
      <c r="E2510" s="26" t="s">
        <v>48</v>
      </c>
      <c r="F2510" s="26">
        <f t="shared" si="156"/>
        <v>4</v>
      </c>
      <c r="G2510" s="13">
        <v>24</v>
      </c>
      <c r="H2510" s="15">
        <v>0.56196142000000004</v>
      </c>
      <c r="I2510" s="15">
        <v>0.60312754000000002</v>
      </c>
      <c r="J2510" s="15">
        <f t="shared" si="157"/>
        <v>0.60312754000000002</v>
      </c>
      <c r="K2510" s="15">
        <f t="shared" si="158"/>
        <v>3.6199095022624434E-4</v>
      </c>
      <c r="L2510" s="15">
        <f t="shared" si="159"/>
        <v>2.1832671131221719E-4</v>
      </c>
    </row>
    <row r="2511" spans="2:12" ht="15" customHeight="1">
      <c r="B2511" s="13" t="s">
        <v>108</v>
      </c>
      <c r="C2511" s="13" t="s">
        <v>30</v>
      </c>
      <c r="D2511" s="13" t="s">
        <v>48</v>
      </c>
      <c r="E2511" s="26" t="s">
        <v>48</v>
      </c>
      <c r="F2511" s="26">
        <f t="shared" si="156"/>
        <v>4</v>
      </c>
      <c r="G2511" s="13">
        <v>24</v>
      </c>
      <c r="H2511" s="15">
        <v>0.57549844000000006</v>
      </c>
      <c r="I2511" s="15">
        <v>0.61505516000000005</v>
      </c>
      <c r="J2511" s="15">
        <f t="shared" si="157"/>
        <v>0.61505516000000005</v>
      </c>
      <c r="K2511" s="15">
        <f t="shared" si="158"/>
        <v>3.6199095022624434E-4</v>
      </c>
      <c r="L2511" s="15">
        <f t="shared" si="159"/>
        <v>2.2264440180995475E-4</v>
      </c>
    </row>
    <row r="2512" spans="2:12" ht="15" customHeight="1">
      <c r="B2512" s="13" t="s">
        <v>108</v>
      </c>
      <c r="C2512" s="13" t="s">
        <v>31</v>
      </c>
      <c r="D2512" s="13" t="s">
        <v>48</v>
      </c>
      <c r="E2512" s="26" t="s">
        <v>48</v>
      </c>
      <c r="F2512" s="26">
        <f t="shared" si="156"/>
        <v>4</v>
      </c>
      <c r="G2512" s="13">
        <v>24</v>
      </c>
      <c r="H2512" s="15">
        <v>0.56663277999999995</v>
      </c>
      <c r="I2512" s="15">
        <v>0.6180523</v>
      </c>
      <c r="J2512" s="15">
        <f t="shared" si="157"/>
        <v>0.6180523</v>
      </c>
      <c r="K2512" s="15">
        <f t="shared" si="158"/>
        <v>3.6199095022624434E-4</v>
      </c>
      <c r="L2512" s="15">
        <f t="shared" si="159"/>
        <v>2.2372933936651583E-4</v>
      </c>
    </row>
    <row r="2513" spans="2:12" ht="15" customHeight="1">
      <c r="B2513" s="13" t="s">
        <v>108</v>
      </c>
      <c r="C2513" s="13" t="s">
        <v>32</v>
      </c>
      <c r="D2513" s="13" t="s">
        <v>48</v>
      </c>
      <c r="E2513" s="26" t="s">
        <v>48</v>
      </c>
      <c r="F2513" s="26">
        <f t="shared" si="156"/>
        <v>4</v>
      </c>
      <c r="G2513" s="13">
        <v>24</v>
      </c>
      <c r="H2513" s="15">
        <v>0.56512947999999996</v>
      </c>
      <c r="I2513" s="15">
        <v>0.62573626999999998</v>
      </c>
      <c r="J2513" s="15">
        <f t="shared" si="157"/>
        <v>0.62573626999999998</v>
      </c>
      <c r="K2513" s="15">
        <f t="shared" si="158"/>
        <v>3.6199095022624434E-4</v>
      </c>
      <c r="L2513" s="15">
        <f t="shared" si="159"/>
        <v>2.2651086696832577E-4</v>
      </c>
    </row>
    <row r="2514" spans="2:12" ht="15" customHeight="1">
      <c r="B2514" s="13" t="s">
        <v>108</v>
      </c>
      <c r="C2514" s="13" t="s">
        <v>33</v>
      </c>
      <c r="D2514" s="13" t="s">
        <v>48</v>
      </c>
      <c r="E2514" s="26" t="s">
        <v>48</v>
      </c>
      <c r="F2514" s="26">
        <f t="shared" si="156"/>
        <v>4</v>
      </c>
      <c r="G2514" s="13">
        <v>24</v>
      </c>
      <c r="H2514" s="15">
        <v>0.82039258000000004</v>
      </c>
      <c r="I2514" s="15">
        <v>1.18897549</v>
      </c>
      <c r="J2514" s="15">
        <f t="shared" si="157"/>
        <v>1.18897549</v>
      </c>
      <c r="K2514" s="15">
        <f t="shared" si="158"/>
        <v>3.6199095022624434E-4</v>
      </c>
      <c r="L2514" s="15">
        <f t="shared" si="159"/>
        <v>4.303983674208145E-4</v>
      </c>
    </row>
    <row r="2515" spans="2:12" ht="15" customHeight="1">
      <c r="B2515" s="13" t="s">
        <v>108</v>
      </c>
      <c r="C2515" s="13" t="s">
        <v>34</v>
      </c>
      <c r="D2515" s="13" t="s">
        <v>2</v>
      </c>
      <c r="E2515" s="26" t="s">
        <v>48</v>
      </c>
      <c r="F2515" s="26">
        <f t="shared" si="156"/>
        <v>2</v>
      </c>
      <c r="G2515" s="13">
        <v>24</v>
      </c>
      <c r="H2515" s="15">
        <v>0.24582999999999999</v>
      </c>
      <c r="I2515" s="15">
        <v>0.11731243</v>
      </c>
      <c r="J2515" s="15">
        <f t="shared" si="157"/>
        <v>0.24582999999999999</v>
      </c>
      <c r="K2515" s="15">
        <f t="shared" si="158"/>
        <v>3.6199095022624434E-4</v>
      </c>
      <c r="L2515" s="15">
        <f t="shared" si="159"/>
        <v>8.8988235294117641E-5</v>
      </c>
    </row>
    <row r="2516" spans="2:12" ht="15" customHeight="1">
      <c r="B2516" s="13" t="s">
        <v>108</v>
      </c>
      <c r="C2516" s="13" t="s">
        <v>35</v>
      </c>
      <c r="D2516" s="13" t="s">
        <v>2</v>
      </c>
      <c r="E2516" s="26" t="s">
        <v>48</v>
      </c>
      <c r="F2516" s="26">
        <f t="shared" si="156"/>
        <v>2</v>
      </c>
      <c r="G2516" s="13">
        <v>24</v>
      </c>
      <c r="H2516" s="15">
        <v>0.26801933</v>
      </c>
      <c r="I2516" s="15">
        <v>0.14483482</v>
      </c>
      <c r="J2516" s="15">
        <f t="shared" si="157"/>
        <v>0.26801933</v>
      </c>
      <c r="K2516" s="15">
        <f t="shared" si="158"/>
        <v>3.6199095022624434E-4</v>
      </c>
      <c r="L2516" s="15">
        <f t="shared" si="159"/>
        <v>9.702057194570136E-5</v>
      </c>
    </row>
    <row r="2517" spans="2:12" ht="15" customHeight="1">
      <c r="B2517" s="13" t="s">
        <v>108</v>
      </c>
      <c r="C2517" s="13" t="s">
        <v>36</v>
      </c>
      <c r="D2517" s="13" t="s">
        <v>2</v>
      </c>
      <c r="E2517" s="26" t="s">
        <v>48</v>
      </c>
      <c r="F2517" s="26">
        <f t="shared" si="156"/>
        <v>2</v>
      </c>
      <c r="G2517" s="13">
        <v>24</v>
      </c>
      <c r="H2517" s="15">
        <v>0.29142067999999999</v>
      </c>
      <c r="I2517" s="15">
        <v>0.17428614000000001</v>
      </c>
      <c r="J2517" s="15">
        <f t="shared" si="157"/>
        <v>0.29142067999999999</v>
      </c>
      <c r="K2517" s="15">
        <f t="shared" si="158"/>
        <v>3.6199095022624434E-4</v>
      </c>
      <c r="L2517" s="15">
        <f t="shared" si="159"/>
        <v>1.0549164886877827E-4</v>
      </c>
    </row>
    <row r="2518" spans="2:12" ht="15" customHeight="1">
      <c r="B2518" s="13" t="s">
        <v>108</v>
      </c>
      <c r="C2518" s="13" t="s">
        <v>37</v>
      </c>
      <c r="D2518" s="13" t="s">
        <v>2</v>
      </c>
      <c r="E2518" s="26" t="s">
        <v>48</v>
      </c>
      <c r="F2518" s="26">
        <f t="shared" si="156"/>
        <v>2</v>
      </c>
      <c r="G2518" s="13">
        <v>24</v>
      </c>
      <c r="H2518" s="15">
        <v>0.31790108</v>
      </c>
      <c r="I2518" s="15">
        <v>0.20678989</v>
      </c>
      <c r="J2518" s="15">
        <f t="shared" si="157"/>
        <v>0.31790108</v>
      </c>
      <c r="K2518" s="15">
        <f t="shared" si="158"/>
        <v>3.6199095022624434E-4</v>
      </c>
      <c r="L2518" s="15">
        <f t="shared" si="159"/>
        <v>1.1507731402714932E-4</v>
      </c>
    </row>
    <row r="2519" spans="2:12" ht="15" customHeight="1">
      <c r="B2519" s="13" t="s">
        <v>108</v>
      </c>
      <c r="C2519" s="13" t="s">
        <v>38</v>
      </c>
      <c r="D2519" s="13" t="s">
        <v>2</v>
      </c>
      <c r="E2519" s="26" t="s">
        <v>2</v>
      </c>
      <c r="F2519" s="26">
        <f t="shared" si="156"/>
        <v>1</v>
      </c>
      <c r="G2519" s="13">
        <v>24</v>
      </c>
      <c r="H2519" s="15">
        <v>-0.24487274000000001</v>
      </c>
      <c r="I2519" s="15">
        <v>-0.35309449999999998</v>
      </c>
      <c r="J2519" s="15">
        <f t="shared" si="157"/>
        <v>-0.24487274000000001</v>
      </c>
      <c r="K2519" s="15">
        <f t="shared" si="158"/>
        <v>3.6199095022624434E-4</v>
      </c>
      <c r="L2519" s="15">
        <f t="shared" si="159"/>
        <v>-8.8641715837104078E-5</v>
      </c>
    </row>
    <row r="2520" spans="2:12" ht="15" customHeight="1">
      <c r="B2520" s="13" t="s">
        <v>109</v>
      </c>
      <c r="C2520" s="13" t="s">
        <v>53</v>
      </c>
      <c r="D2520" s="13" t="s">
        <v>48</v>
      </c>
      <c r="E2520" s="26" t="s">
        <v>48</v>
      </c>
      <c r="F2520" s="26">
        <f t="shared" si="156"/>
        <v>4</v>
      </c>
      <c r="G2520" s="13">
        <v>12</v>
      </c>
      <c r="H2520" s="15">
        <v>0.66160613000000001</v>
      </c>
      <c r="I2520" s="15">
        <v>0.70477378000000002</v>
      </c>
      <c r="J2520" s="15">
        <f t="shared" si="157"/>
        <v>0.70477378000000002</v>
      </c>
      <c r="K2520" s="15">
        <f t="shared" si="158"/>
        <v>1.8099547511312217E-4</v>
      </c>
      <c r="L2520" s="15">
        <f t="shared" si="159"/>
        <v>1.2756086515837103E-4</v>
      </c>
    </row>
    <row r="2521" spans="2:12" ht="15" customHeight="1">
      <c r="B2521" s="13" t="s">
        <v>109</v>
      </c>
      <c r="C2521" s="13" t="s">
        <v>1</v>
      </c>
      <c r="D2521" s="13" t="s">
        <v>48</v>
      </c>
      <c r="E2521" s="26" t="s">
        <v>48</v>
      </c>
      <c r="F2521" s="26">
        <f t="shared" si="156"/>
        <v>4</v>
      </c>
      <c r="G2521" s="13">
        <v>12</v>
      </c>
      <c r="H2521" s="15">
        <v>0.63238143000000002</v>
      </c>
      <c r="I2521" s="15">
        <v>0.65220513999999996</v>
      </c>
      <c r="J2521" s="15">
        <f t="shared" si="157"/>
        <v>0.65220513999999996</v>
      </c>
      <c r="K2521" s="15">
        <f t="shared" si="158"/>
        <v>1.8099547511312217E-4</v>
      </c>
      <c r="L2521" s="15">
        <f t="shared" si="159"/>
        <v>1.1804617918552036E-4</v>
      </c>
    </row>
    <row r="2522" spans="2:12" ht="15" customHeight="1">
      <c r="B2522" s="13" t="s">
        <v>109</v>
      </c>
      <c r="C2522" s="13" t="s">
        <v>3</v>
      </c>
      <c r="D2522" s="13" t="s">
        <v>2</v>
      </c>
      <c r="E2522" s="26" t="s">
        <v>48</v>
      </c>
      <c r="F2522" s="26">
        <f t="shared" si="156"/>
        <v>2</v>
      </c>
      <c r="G2522" s="13">
        <v>12</v>
      </c>
      <c r="H2522" s="15">
        <v>0.60277712000000006</v>
      </c>
      <c r="I2522" s="15">
        <v>0.60023119000000003</v>
      </c>
      <c r="J2522" s="15">
        <f t="shared" si="157"/>
        <v>0.60277712000000006</v>
      </c>
      <c r="K2522" s="15">
        <f t="shared" si="158"/>
        <v>1.8099547511312217E-4</v>
      </c>
      <c r="L2522" s="15">
        <f t="shared" si="159"/>
        <v>1.0909993122171947E-4</v>
      </c>
    </row>
    <row r="2523" spans="2:12" ht="15" customHeight="1">
      <c r="B2523" s="13" t="s">
        <v>109</v>
      </c>
      <c r="C2523" s="13" t="s">
        <v>4</v>
      </c>
      <c r="D2523" s="13" t="s">
        <v>2</v>
      </c>
      <c r="E2523" s="26" t="s">
        <v>48</v>
      </c>
      <c r="F2523" s="26">
        <f t="shared" si="156"/>
        <v>2</v>
      </c>
      <c r="G2523" s="13">
        <v>12</v>
      </c>
      <c r="H2523" s="15">
        <v>0.58692389</v>
      </c>
      <c r="I2523" s="15">
        <v>0.57273958999999997</v>
      </c>
      <c r="J2523" s="15">
        <f t="shared" si="157"/>
        <v>0.58692389</v>
      </c>
      <c r="K2523" s="15">
        <f t="shared" si="158"/>
        <v>1.8099547511312217E-4</v>
      </c>
      <c r="L2523" s="15">
        <f t="shared" si="159"/>
        <v>1.0623056832579185E-4</v>
      </c>
    </row>
    <row r="2524" spans="2:12" ht="15" customHeight="1">
      <c r="B2524" s="13" t="s">
        <v>109</v>
      </c>
      <c r="C2524" s="13" t="s">
        <v>5</v>
      </c>
      <c r="D2524" s="13" t="s">
        <v>2</v>
      </c>
      <c r="E2524" s="26" t="s">
        <v>48</v>
      </c>
      <c r="F2524" s="26">
        <f t="shared" si="156"/>
        <v>2</v>
      </c>
      <c r="G2524" s="13">
        <v>12</v>
      </c>
      <c r="H2524" s="15">
        <v>0.60063661000000002</v>
      </c>
      <c r="I2524" s="15">
        <v>0.60062629000000001</v>
      </c>
      <c r="J2524" s="15">
        <f t="shared" si="157"/>
        <v>0.60063661000000002</v>
      </c>
      <c r="K2524" s="15">
        <f t="shared" si="158"/>
        <v>1.8099547511312217E-4</v>
      </c>
      <c r="L2524" s="15">
        <f t="shared" si="159"/>
        <v>1.0871250859728507E-4</v>
      </c>
    </row>
    <row r="2525" spans="2:12" ht="15" customHeight="1">
      <c r="B2525" s="13" t="s">
        <v>109</v>
      </c>
      <c r="C2525" s="13" t="s">
        <v>6</v>
      </c>
      <c r="D2525" s="13" t="s">
        <v>48</v>
      </c>
      <c r="E2525" s="26" t="s">
        <v>48</v>
      </c>
      <c r="F2525" s="26">
        <f t="shared" si="156"/>
        <v>4</v>
      </c>
      <c r="G2525" s="13">
        <v>12</v>
      </c>
      <c r="H2525" s="15">
        <v>0.56565317999999998</v>
      </c>
      <c r="I2525" s="15">
        <v>0.57194252999999995</v>
      </c>
      <c r="J2525" s="15">
        <f t="shared" si="157"/>
        <v>0.57194252999999995</v>
      </c>
      <c r="K2525" s="15">
        <f t="shared" si="158"/>
        <v>1.8099547511312217E-4</v>
      </c>
      <c r="L2525" s="15">
        <f t="shared" si="159"/>
        <v>1.0351900995475112E-4</v>
      </c>
    </row>
    <row r="2526" spans="2:12" ht="15" customHeight="1">
      <c r="B2526" s="13" t="s">
        <v>109</v>
      </c>
      <c r="C2526" s="13" t="s">
        <v>7</v>
      </c>
      <c r="D2526" s="13" t="s">
        <v>48</v>
      </c>
      <c r="E2526" s="26" t="s">
        <v>48</v>
      </c>
      <c r="F2526" s="26">
        <f t="shared" si="156"/>
        <v>4</v>
      </c>
      <c r="G2526" s="13">
        <v>12</v>
      </c>
      <c r="H2526" s="15">
        <v>0.55376471999999999</v>
      </c>
      <c r="I2526" s="15">
        <v>0.58476402999999999</v>
      </c>
      <c r="J2526" s="15">
        <f t="shared" si="157"/>
        <v>0.58476402999999999</v>
      </c>
      <c r="K2526" s="15">
        <f t="shared" si="158"/>
        <v>1.8099547511312217E-4</v>
      </c>
      <c r="L2526" s="15">
        <f t="shared" si="159"/>
        <v>1.0583964343891402E-4</v>
      </c>
    </row>
    <row r="2527" spans="2:12" ht="15" customHeight="1">
      <c r="B2527" s="13" t="s">
        <v>109</v>
      </c>
      <c r="C2527" s="13" t="s">
        <v>8</v>
      </c>
      <c r="D2527" s="13" t="s">
        <v>48</v>
      </c>
      <c r="E2527" s="26" t="s">
        <v>48</v>
      </c>
      <c r="F2527" s="26">
        <f t="shared" si="156"/>
        <v>4</v>
      </c>
      <c r="G2527" s="13">
        <v>12</v>
      </c>
      <c r="H2527" s="15">
        <v>0.55047771000000001</v>
      </c>
      <c r="I2527" s="15">
        <v>0.61320662000000004</v>
      </c>
      <c r="J2527" s="15">
        <f t="shared" si="157"/>
        <v>0.61320662000000004</v>
      </c>
      <c r="K2527" s="15">
        <f t="shared" si="158"/>
        <v>1.8099547511312217E-4</v>
      </c>
      <c r="L2527" s="15">
        <f t="shared" si="159"/>
        <v>1.1098762352941176E-4</v>
      </c>
    </row>
    <row r="2528" spans="2:12" ht="15" customHeight="1">
      <c r="B2528" s="13" t="s">
        <v>109</v>
      </c>
      <c r="C2528" s="13" t="s">
        <v>10</v>
      </c>
      <c r="D2528" s="13" t="s">
        <v>48</v>
      </c>
      <c r="E2528" s="26" t="s">
        <v>48</v>
      </c>
      <c r="F2528" s="26">
        <f t="shared" si="156"/>
        <v>4</v>
      </c>
      <c r="G2528" s="13">
        <v>12</v>
      </c>
      <c r="H2528" s="15">
        <v>0.18641880999999999</v>
      </c>
      <c r="I2528" s="15">
        <v>0.29102319999999998</v>
      </c>
      <c r="J2528" s="15">
        <f t="shared" si="157"/>
        <v>0.29102319999999998</v>
      </c>
      <c r="K2528" s="15">
        <f t="shared" si="158"/>
        <v>1.8099547511312217E-4</v>
      </c>
      <c r="L2528" s="15">
        <f t="shared" si="159"/>
        <v>5.2673882352941175E-5</v>
      </c>
    </row>
    <row r="2529" spans="2:12" ht="15" customHeight="1">
      <c r="B2529" s="13" t="s">
        <v>109</v>
      </c>
      <c r="C2529" s="13" t="s">
        <v>11</v>
      </c>
      <c r="D2529" s="13" t="s">
        <v>2</v>
      </c>
      <c r="E2529" s="26" t="s">
        <v>2</v>
      </c>
      <c r="F2529" s="26">
        <f t="shared" si="156"/>
        <v>1</v>
      </c>
      <c r="G2529" s="13">
        <v>12</v>
      </c>
      <c r="H2529" s="15">
        <v>-0.23126877000000001</v>
      </c>
      <c r="I2529" s="15">
        <v>-1.24737353</v>
      </c>
      <c r="J2529" s="15">
        <f t="shared" si="157"/>
        <v>-0.23126877000000001</v>
      </c>
      <c r="K2529" s="15">
        <f t="shared" si="158"/>
        <v>1.8099547511312217E-4</v>
      </c>
      <c r="L2529" s="15">
        <f t="shared" si="159"/>
        <v>-4.185860090497738E-5</v>
      </c>
    </row>
    <row r="2530" spans="2:12" ht="15" customHeight="1">
      <c r="B2530" s="13" t="s">
        <v>109</v>
      </c>
      <c r="C2530" s="13" t="s">
        <v>12</v>
      </c>
      <c r="D2530" s="13" t="s">
        <v>2</v>
      </c>
      <c r="E2530" s="26" t="s">
        <v>2</v>
      </c>
      <c r="F2530" s="26">
        <f t="shared" si="156"/>
        <v>1</v>
      </c>
      <c r="G2530" s="13">
        <v>12</v>
      </c>
      <c r="H2530" s="15">
        <v>-0.20572124999999999</v>
      </c>
      <c r="I2530" s="15">
        <v>-1.21839608</v>
      </c>
      <c r="J2530" s="15">
        <f t="shared" si="157"/>
        <v>-0.20572124999999999</v>
      </c>
      <c r="K2530" s="15">
        <f t="shared" si="158"/>
        <v>1.8099547511312217E-4</v>
      </c>
      <c r="L2530" s="15">
        <f t="shared" si="159"/>
        <v>-3.723461538461538E-5</v>
      </c>
    </row>
    <row r="2531" spans="2:12" ht="15" customHeight="1">
      <c r="B2531" s="13" t="s">
        <v>109</v>
      </c>
      <c r="C2531" s="13" t="s">
        <v>13</v>
      </c>
      <c r="D2531" s="13" t="s">
        <v>2</v>
      </c>
      <c r="E2531" s="26" t="s">
        <v>2</v>
      </c>
      <c r="F2531" s="26">
        <f t="shared" si="156"/>
        <v>1</v>
      </c>
      <c r="G2531" s="13">
        <v>12</v>
      </c>
      <c r="H2531" s="15">
        <v>-0.19082281000000001</v>
      </c>
      <c r="I2531" s="15">
        <v>-1.20771428</v>
      </c>
      <c r="J2531" s="15">
        <f t="shared" si="157"/>
        <v>-0.19082281000000001</v>
      </c>
      <c r="K2531" s="15">
        <f t="shared" si="158"/>
        <v>1.8099547511312217E-4</v>
      </c>
      <c r="L2531" s="15">
        <f t="shared" si="159"/>
        <v>-3.4538065158371043E-5</v>
      </c>
    </row>
    <row r="2532" spans="2:12" ht="15" customHeight="1">
      <c r="B2532" s="13" t="s">
        <v>109</v>
      </c>
      <c r="C2532" s="13" t="s">
        <v>14</v>
      </c>
      <c r="D2532" s="13" t="s">
        <v>48</v>
      </c>
      <c r="E2532" s="26" t="s">
        <v>48</v>
      </c>
      <c r="F2532" s="26">
        <f t="shared" si="156"/>
        <v>4</v>
      </c>
      <c r="G2532" s="13">
        <v>12</v>
      </c>
      <c r="H2532" s="15">
        <v>0.66152040000000001</v>
      </c>
      <c r="I2532" s="15">
        <v>0.70445089999999999</v>
      </c>
      <c r="J2532" s="15">
        <f t="shared" si="157"/>
        <v>0.70445089999999999</v>
      </c>
      <c r="K2532" s="15">
        <f t="shared" si="158"/>
        <v>1.8099547511312217E-4</v>
      </c>
      <c r="L2532" s="15">
        <f t="shared" si="159"/>
        <v>1.2750242533936652E-4</v>
      </c>
    </row>
    <row r="2533" spans="2:12" ht="15" customHeight="1">
      <c r="B2533" s="13" t="s">
        <v>109</v>
      </c>
      <c r="C2533" s="13" t="s">
        <v>40</v>
      </c>
      <c r="D2533" s="13" t="s">
        <v>48</v>
      </c>
      <c r="E2533" s="26" t="s">
        <v>48</v>
      </c>
      <c r="F2533" s="26">
        <f t="shared" si="156"/>
        <v>4</v>
      </c>
      <c r="G2533" s="13">
        <v>12</v>
      </c>
      <c r="H2533" s="15">
        <v>0.63230036000000001</v>
      </c>
      <c r="I2533" s="15">
        <v>0.65188151999999999</v>
      </c>
      <c r="J2533" s="15">
        <f t="shared" si="157"/>
        <v>0.65188151999999999</v>
      </c>
      <c r="K2533" s="15">
        <f t="shared" si="158"/>
        <v>1.8099547511312217E-4</v>
      </c>
      <c r="L2533" s="15">
        <f t="shared" si="159"/>
        <v>1.1798760542986425E-4</v>
      </c>
    </row>
    <row r="2534" spans="2:12" ht="15" customHeight="1">
      <c r="B2534" s="13" t="s">
        <v>109</v>
      </c>
      <c r="C2534" s="13" t="s">
        <v>15</v>
      </c>
      <c r="D2534" s="13" t="s">
        <v>2</v>
      </c>
      <c r="E2534" s="26" t="s">
        <v>48</v>
      </c>
      <c r="F2534" s="26">
        <f t="shared" si="156"/>
        <v>2</v>
      </c>
      <c r="G2534" s="13">
        <v>12</v>
      </c>
      <c r="H2534" s="15">
        <v>0.60269994999999998</v>
      </c>
      <c r="I2534" s="15">
        <v>0.59990681000000001</v>
      </c>
      <c r="J2534" s="15">
        <f t="shared" si="157"/>
        <v>0.60269994999999998</v>
      </c>
      <c r="K2534" s="15">
        <f t="shared" si="158"/>
        <v>1.8099547511312217E-4</v>
      </c>
      <c r="L2534" s="15">
        <f t="shared" si="159"/>
        <v>1.0908596380090497E-4</v>
      </c>
    </row>
    <row r="2535" spans="2:12" ht="15" customHeight="1">
      <c r="B2535" s="13" t="s">
        <v>109</v>
      </c>
      <c r="C2535" s="13" t="s">
        <v>16</v>
      </c>
      <c r="D2535" s="13" t="s">
        <v>2</v>
      </c>
      <c r="E2535" s="26" t="s">
        <v>48</v>
      </c>
      <c r="F2535" s="26">
        <f t="shared" si="156"/>
        <v>2</v>
      </c>
      <c r="G2535" s="13">
        <v>12</v>
      </c>
      <c r="H2535" s="15">
        <v>0.58683861000000004</v>
      </c>
      <c r="I2535" s="15">
        <v>0.57232744000000002</v>
      </c>
      <c r="J2535" s="15">
        <f t="shared" si="157"/>
        <v>0.58683861000000004</v>
      </c>
      <c r="K2535" s="15">
        <f t="shared" si="158"/>
        <v>1.8099547511312217E-4</v>
      </c>
      <c r="L2535" s="15">
        <f t="shared" si="159"/>
        <v>1.0621513303167422E-4</v>
      </c>
    </row>
    <row r="2536" spans="2:12" ht="15" customHeight="1">
      <c r="B2536" s="13" t="s">
        <v>109</v>
      </c>
      <c r="C2536" s="13" t="s">
        <v>17</v>
      </c>
      <c r="D2536" s="13" t="s">
        <v>2</v>
      </c>
      <c r="E2536" s="26" t="s">
        <v>48</v>
      </c>
      <c r="F2536" s="26">
        <f t="shared" si="156"/>
        <v>2</v>
      </c>
      <c r="G2536" s="13">
        <v>12</v>
      </c>
      <c r="H2536" s="15">
        <v>0.60176821000000003</v>
      </c>
      <c r="I2536" s="15">
        <v>0.60156184999999995</v>
      </c>
      <c r="J2536" s="15">
        <f t="shared" si="157"/>
        <v>0.60176821000000003</v>
      </c>
      <c r="K2536" s="15">
        <f t="shared" si="158"/>
        <v>1.8099547511312217E-4</v>
      </c>
      <c r="L2536" s="15">
        <f t="shared" si="159"/>
        <v>1.0891732307692308E-4</v>
      </c>
    </row>
    <row r="2537" spans="2:12" ht="15" customHeight="1">
      <c r="B2537" s="13" t="s">
        <v>109</v>
      </c>
      <c r="C2537" s="13" t="s">
        <v>18</v>
      </c>
      <c r="D2537" s="13" t="s">
        <v>48</v>
      </c>
      <c r="E2537" s="26" t="s">
        <v>48</v>
      </c>
      <c r="F2537" s="26">
        <f t="shared" si="156"/>
        <v>4</v>
      </c>
      <c r="G2537" s="13">
        <v>12</v>
      </c>
      <c r="H2537" s="15">
        <v>0.56702673000000003</v>
      </c>
      <c r="I2537" s="15">
        <v>0.57324333999999999</v>
      </c>
      <c r="J2537" s="15">
        <f t="shared" si="157"/>
        <v>0.57324333999999999</v>
      </c>
      <c r="K2537" s="15">
        <f t="shared" si="158"/>
        <v>1.8099547511312217E-4</v>
      </c>
      <c r="L2537" s="15">
        <f t="shared" si="159"/>
        <v>1.0375445067873303E-4</v>
      </c>
    </row>
    <row r="2538" spans="2:12" ht="15" customHeight="1">
      <c r="B2538" s="13" t="s">
        <v>109</v>
      </c>
      <c r="C2538" s="13" t="s">
        <v>19</v>
      </c>
      <c r="D2538" s="13" t="s">
        <v>48</v>
      </c>
      <c r="E2538" s="26" t="s">
        <v>48</v>
      </c>
      <c r="F2538" s="26">
        <f t="shared" si="156"/>
        <v>4</v>
      </c>
      <c r="G2538" s="13">
        <v>12</v>
      </c>
      <c r="H2538" s="15">
        <v>0.55523871999999996</v>
      </c>
      <c r="I2538" s="15">
        <v>0.58617079999999999</v>
      </c>
      <c r="J2538" s="15">
        <f t="shared" si="157"/>
        <v>0.58617079999999999</v>
      </c>
      <c r="K2538" s="15">
        <f t="shared" si="158"/>
        <v>1.8099547511312217E-4</v>
      </c>
      <c r="L2538" s="15">
        <f t="shared" si="159"/>
        <v>1.0609426244343891E-4</v>
      </c>
    </row>
    <row r="2539" spans="2:12" ht="15" customHeight="1">
      <c r="B2539" s="13" t="s">
        <v>109</v>
      </c>
      <c r="C2539" s="13" t="s">
        <v>20</v>
      </c>
      <c r="D2539" s="13" t="s">
        <v>48</v>
      </c>
      <c r="E2539" s="26" t="s">
        <v>48</v>
      </c>
      <c r="F2539" s="26">
        <f t="shared" si="156"/>
        <v>4</v>
      </c>
      <c r="G2539" s="13">
        <v>12</v>
      </c>
      <c r="H2539" s="15">
        <v>0.55193725999999999</v>
      </c>
      <c r="I2539" s="15">
        <v>0.61461489000000002</v>
      </c>
      <c r="J2539" s="15">
        <f t="shared" si="157"/>
        <v>0.61461489000000002</v>
      </c>
      <c r="K2539" s="15">
        <f t="shared" si="158"/>
        <v>1.8099547511312217E-4</v>
      </c>
      <c r="L2539" s="15">
        <f t="shared" si="159"/>
        <v>1.1124251402714933E-4</v>
      </c>
    </row>
    <row r="2540" spans="2:12" ht="15" customHeight="1">
      <c r="B2540" s="13" t="s">
        <v>109</v>
      </c>
      <c r="C2540" s="13" t="s">
        <v>21</v>
      </c>
      <c r="D2540" s="13" t="s">
        <v>48</v>
      </c>
      <c r="E2540" s="26" t="s">
        <v>48</v>
      </c>
      <c r="F2540" s="26">
        <f t="shared" si="156"/>
        <v>4</v>
      </c>
      <c r="G2540" s="13">
        <v>12</v>
      </c>
      <c r="H2540" s="15">
        <v>0.31917002</v>
      </c>
      <c r="I2540" s="15">
        <v>0.50061153000000003</v>
      </c>
      <c r="J2540" s="15">
        <f t="shared" si="157"/>
        <v>0.50061153000000003</v>
      </c>
      <c r="K2540" s="15">
        <f t="shared" si="158"/>
        <v>1.8099547511312217E-4</v>
      </c>
      <c r="L2540" s="15">
        <f t="shared" si="159"/>
        <v>9.0608421719457014E-5</v>
      </c>
    </row>
    <row r="2541" spans="2:12" ht="15" customHeight="1">
      <c r="B2541" s="13" t="s">
        <v>109</v>
      </c>
      <c r="C2541" s="13" t="s">
        <v>23</v>
      </c>
      <c r="D2541" s="13" t="s">
        <v>2</v>
      </c>
      <c r="E2541" s="26" t="s">
        <v>2</v>
      </c>
      <c r="F2541" s="26">
        <f t="shared" si="156"/>
        <v>1</v>
      </c>
      <c r="G2541" s="13">
        <v>12</v>
      </c>
      <c r="H2541" s="15">
        <v>-0.23083429</v>
      </c>
      <c r="I2541" s="15">
        <v>-1.2475636800000001</v>
      </c>
      <c r="J2541" s="15">
        <f t="shared" si="157"/>
        <v>-0.23083429</v>
      </c>
      <c r="K2541" s="15">
        <f t="shared" si="158"/>
        <v>1.8099547511312217E-4</v>
      </c>
      <c r="L2541" s="15">
        <f t="shared" si="159"/>
        <v>-4.1779961990950225E-5</v>
      </c>
    </row>
    <row r="2542" spans="2:12" ht="15" customHeight="1">
      <c r="B2542" s="13" t="s">
        <v>109</v>
      </c>
      <c r="C2542" s="13" t="s">
        <v>24</v>
      </c>
      <c r="D2542" s="13" t="s">
        <v>2</v>
      </c>
      <c r="E2542" s="26" t="s">
        <v>2</v>
      </c>
      <c r="F2542" s="26">
        <f t="shared" si="156"/>
        <v>1</v>
      </c>
      <c r="G2542" s="13">
        <v>12</v>
      </c>
      <c r="H2542" s="15">
        <v>-0.20529121</v>
      </c>
      <c r="I2542" s="15">
        <v>-1.2185907300000001</v>
      </c>
      <c r="J2542" s="15">
        <f t="shared" si="157"/>
        <v>-0.20529121</v>
      </c>
      <c r="K2542" s="15">
        <f t="shared" si="158"/>
        <v>1.8099547511312217E-4</v>
      </c>
      <c r="L2542" s="15">
        <f t="shared" si="159"/>
        <v>-3.715678009049774E-5</v>
      </c>
    </row>
    <row r="2543" spans="2:12" ht="15" customHeight="1">
      <c r="B2543" s="13" t="s">
        <v>109</v>
      </c>
      <c r="C2543" s="13" t="s">
        <v>25</v>
      </c>
      <c r="D2543" s="13" t="s">
        <v>2</v>
      </c>
      <c r="E2543" s="26" t="s">
        <v>2</v>
      </c>
      <c r="F2543" s="26">
        <f t="shared" si="156"/>
        <v>1</v>
      </c>
      <c r="G2543" s="13">
        <v>12</v>
      </c>
      <c r="H2543" s="15">
        <v>-0.19039207</v>
      </c>
      <c r="I2543" s="15">
        <v>-1.2079089300000001</v>
      </c>
      <c r="J2543" s="15">
        <f t="shared" si="157"/>
        <v>-0.19039207</v>
      </c>
      <c r="K2543" s="15">
        <f t="shared" si="158"/>
        <v>1.8099547511312217E-4</v>
      </c>
      <c r="L2543" s="15">
        <f t="shared" si="159"/>
        <v>-3.4460103167420813E-5</v>
      </c>
    </row>
    <row r="2544" spans="2:12" ht="15" customHeight="1">
      <c r="B2544" s="13" t="s">
        <v>109</v>
      </c>
      <c r="C2544" s="13" t="s">
        <v>26</v>
      </c>
      <c r="D2544" s="13" t="s">
        <v>48</v>
      </c>
      <c r="E2544" s="26" t="s">
        <v>48</v>
      </c>
      <c r="F2544" s="26">
        <f t="shared" si="156"/>
        <v>4</v>
      </c>
      <c r="G2544" s="13">
        <v>24</v>
      </c>
      <c r="H2544" s="15">
        <v>0.63500034999999999</v>
      </c>
      <c r="I2544" s="15">
        <v>0.65475158</v>
      </c>
      <c r="J2544" s="15">
        <f t="shared" si="157"/>
        <v>0.65475158</v>
      </c>
      <c r="K2544" s="15">
        <f t="shared" si="158"/>
        <v>3.6199095022624434E-4</v>
      </c>
      <c r="L2544" s="15">
        <f t="shared" si="159"/>
        <v>2.3701414660633484E-4</v>
      </c>
    </row>
    <row r="2545" spans="2:12" ht="15" customHeight="1">
      <c r="B2545" s="13" t="s">
        <v>109</v>
      </c>
      <c r="C2545" s="13" t="s">
        <v>27</v>
      </c>
      <c r="D2545" s="13" t="s">
        <v>2</v>
      </c>
      <c r="E2545" s="26" t="s">
        <v>48</v>
      </c>
      <c r="F2545" s="26">
        <f t="shared" si="156"/>
        <v>2</v>
      </c>
      <c r="G2545" s="13">
        <v>24</v>
      </c>
      <c r="H2545" s="15">
        <v>0.60694323999999999</v>
      </c>
      <c r="I2545" s="15">
        <v>0.60349158000000003</v>
      </c>
      <c r="J2545" s="15">
        <f t="shared" si="157"/>
        <v>0.60694323999999999</v>
      </c>
      <c r="K2545" s="15">
        <f t="shared" si="158"/>
        <v>3.6199095022624434E-4</v>
      </c>
      <c r="L2545" s="15">
        <f t="shared" si="159"/>
        <v>2.1970796018099548E-4</v>
      </c>
    </row>
    <row r="2546" spans="2:12" ht="15" customHeight="1">
      <c r="B2546" s="13" t="s">
        <v>109</v>
      </c>
      <c r="C2546" s="13" t="s">
        <v>28</v>
      </c>
      <c r="D2546" s="13" t="s">
        <v>2</v>
      </c>
      <c r="E2546" s="26" t="s">
        <v>48</v>
      </c>
      <c r="F2546" s="26">
        <f t="shared" si="156"/>
        <v>2</v>
      </c>
      <c r="G2546" s="13">
        <v>24</v>
      </c>
      <c r="H2546" s="15">
        <v>0.57835057999999995</v>
      </c>
      <c r="I2546" s="15">
        <v>0.55263461000000003</v>
      </c>
      <c r="J2546" s="15">
        <f t="shared" si="157"/>
        <v>0.57835057999999995</v>
      </c>
      <c r="K2546" s="15">
        <f t="shared" si="158"/>
        <v>3.6199095022624434E-4</v>
      </c>
      <c r="L2546" s="15">
        <f t="shared" si="159"/>
        <v>2.0935767601809951E-4</v>
      </c>
    </row>
    <row r="2547" spans="2:12" ht="15" customHeight="1">
      <c r="B2547" s="13" t="s">
        <v>109</v>
      </c>
      <c r="C2547" s="13" t="s">
        <v>29</v>
      </c>
      <c r="D2547" s="13" t="s">
        <v>2</v>
      </c>
      <c r="E2547" s="26" t="s">
        <v>48</v>
      </c>
      <c r="F2547" s="26">
        <f t="shared" si="156"/>
        <v>2</v>
      </c>
      <c r="G2547" s="13">
        <v>24</v>
      </c>
      <c r="H2547" s="15">
        <v>0.5631024</v>
      </c>
      <c r="I2547" s="15">
        <v>0.52565181999999999</v>
      </c>
      <c r="J2547" s="15">
        <f t="shared" si="157"/>
        <v>0.5631024</v>
      </c>
      <c r="K2547" s="15">
        <f t="shared" si="158"/>
        <v>3.6199095022624434E-4</v>
      </c>
      <c r="L2547" s="15">
        <f t="shared" si="159"/>
        <v>2.0383797285067874E-4</v>
      </c>
    </row>
    <row r="2548" spans="2:12" ht="15" customHeight="1">
      <c r="B2548" s="13" t="s">
        <v>109</v>
      </c>
      <c r="C2548" s="13" t="s">
        <v>30</v>
      </c>
      <c r="D2548" s="13" t="s">
        <v>2</v>
      </c>
      <c r="E2548" s="26" t="s">
        <v>48</v>
      </c>
      <c r="F2548" s="26">
        <f t="shared" si="156"/>
        <v>2</v>
      </c>
      <c r="G2548" s="13">
        <v>24</v>
      </c>
      <c r="H2548" s="15">
        <v>0.57792686999999998</v>
      </c>
      <c r="I2548" s="15">
        <v>0.55446406000000004</v>
      </c>
      <c r="J2548" s="15">
        <f t="shared" si="157"/>
        <v>0.57792686999999998</v>
      </c>
      <c r="K2548" s="15">
        <f t="shared" si="158"/>
        <v>3.6199095022624434E-4</v>
      </c>
      <c r="L2548" s="15">
        <f t="shared" si="159"/>
        <v>2.0920429683257918E-4</v>
      </c>
    </row>
    <row r="2549" spans="2:12" ht="15" customHeight="1">
      <c r="B2549" s="13" t="s">
        <v>109</v>
      </c>
      <c r="C2549" s="13" t="s">
        <v>31</v>
      </c>
      <c r="D2549" s="13" t="s">
        <v>2</v>
      </c>
      <c r="E2549" s="26" t="s">
        <v>48</v>
      </c>
      <c r="F2549" s="26">
        <f t="shared" si="156"/>
        <v>2</v>
      </c>
      <c r="G2549" s="13">
        <v>24</v>
      </c>
      <c r="H2549" s="15">
        <v>0.54411829</v>
      </c>
      <c r="I2549" s="15">
        <v>0.52664032000000005</v>
      </c>
      <c r="J2549" s="15">
        <f t="shared" si="157"/>
        <v>0.54411829</v>
      </c>
      <c r="K2549" s="15">
        <f t="shared" si="158"/>
        <v>3.6199095022624434E-4</v>
      </c>
      <c r="L2549" s="15">
        <f t="shared" si="159"/>
        <v>1.9696589683257918E-4</v>
      </c>
    </row>
    <row r="2550" spans="2:12" ht="15" customHeight="1">
      <c r="B2550" s="13" t="s">
        <v>109</v>
      </c>
      <c r="C2550" s="13" t="s">
        <v>32</v>
      </c>
      <c r="D2550" s="13" t="s">
        <v>48</v>
      </c>
      <c r="E2550" s="26" t="s">
        <v>48</v>
      </c>
      <c r="F2550" s="26">
        <f t="shared" si="156"/>
        <v>4</v>
      </c>
      <c r="G2550" s="13">
        <v>24</v>
      </c>
      <c r="H2550" s="15">
        <v>0.53314141999999998</v>
      </c>
      <c r="I2550" s="15">
        <v>0.53945562000000002</v>
      </c>
      <c r="J2550" s="15">
        <f t="shared" si="157"/>
        <v>0.53945562000000002</v>
      </c>
      <c r="K2550" s="15">
        <f t="shared" si="158"/>
        <v>3.6199095022624434E-4</v>
      </c>
      <c r="L2550" s="15">
        <f t="shared" si="159"/>
        <v>1.9527805248868778E-4</v>
      </c>
    </row>
    <row r="2551" spans="2:12" ht="15" customHeight="1">
      <c r="B2551" s="13" t="s">
        <v>109</v>
      </c>
      <c r="C2551" s="13" t="s">
        <v>33</v>
      </c>
      <c r="D2551" s="13" t="s">
        <v>48</v>
      </c>
      <c r="E2551" s="26" t="s">
        <v>48</v>
      </c>
      <c r="F2551" s="26">
        <f t="shared" si="156"/>
        <v>4</v>
      </c>
      <c r="G2551" s="13">
        <v>24</v>
      </c>
      <c r="H2551" s="15">
        <v>0.53064582999999999</v>
      </c>
      <c r="I2551" s="15">
        <v>0.56762727999999996</v>
      </c>
      <c r="J2551" s="15">
        <f t="shared" si="157"/>
        <v>0.56762727999999996</v>
      </c>
      <c r="K2551" s="15">
        <f t="shared" si="158"/>
        <v>3.6199095022624434E-4</v>
      </c>
      <c r="L2551" s="15">
        <f t="shared" si="159"/>
        <v>2.0547593846153845E-4</v>
      </c>
    </row>
    <row r="2552" spans="2:12" ht="15" customHeight="1">
      <c r="B2552" s="13" t="s">
        <v>109</v>
      </c>
      <c r="C2552" s="13" t="s">
        <v>34</v>
      </c>
      <c r="D2552" s="13" t="s">
        <v>48</v>
      </c>
      <c r="E2552" s="26" t="s">
        <v>48</v>
      </c>
      <c r="F2552" s="26">
        <f t="shared" si="156"/>
        <v>4</v>
      </c>
      <c r="G2552" s="13">
        <v>24</v>
      </c>
      <c r="H2552" s="15">
        <v>0.31986919000000003</v>
      </c>
      <c r="I2552" s="15">
        <v>0.47364897</v>
      </c>
      <c r="J2552" s="15">
        <f t="shared" si="157"/>
        <v>0.47364897</v>
      </c>
      <c r="K2552" s="15">
        <f t="shared" si="158"/>
        <v>3.6199095022624434E-4</v>
      </c>
      <c r="L2552" s="15">
        <f t="shared" si="159"/>
        <v>1.7145664072398191E-4</v>
      </c>
    </row>
    <row r="2553" spans="2:12" ht="15" customHeight="1">
      <c r="B2553" s="13" t="s">
        <v>109</v>
      </c>
      <c r="C2553" s="13" t="s">
        <v>35</v>
      </c>
      <c r="D2553" s="13" t="s">
        <v>48</v>
      </c>
      <c r="E2553" s="26" t="s">
        <v>48</v>
      </c>
      <c r="F2553" s="26">
        <f t="shared" si="156"/>
        <v>4</v>
      </c>
      <c r="G2553" s="13">
        <v>24</v>
      </c>
      <c r="H2553" s="15">
        <v>0.17790084</v>
      </c>
      <c r="I2553" s="15">
        <v>0.27446333000000001</v>
      </c>
      <c r="J2553" s="15">
        <f t="shared" si="157"/>
        <v>0.27446333000000001</v>
      </c>
      <c r="K2553" s="15">
        <f t="shared" si="158"/>
        <v>3.6199095022624434E-4</v>
      </c>
      <c r="L2553" s="15">
        <f t="shared" si="159"/>
        <v>9.9353241628959282E-5</v>
      </c>
    </row>
    <row r="2554" spans="2:12" ht="15" customHeight="1">
      <c r="B2554" s="13" t="s">
        <v>109</v>
      </c>
      <c r="C2554" s="13" t="s">
        <v>36</v>
      </c>
      <c r="D2554" s="13" t="s">
        <v>2</v>
      </c>
      <c r="E2554" s="26" t="s">
        <v>2</v>
      </c>
      <c r="F2554" s="26">
        <f t="shared" si="156"/>
        <v>1</v>
      </c>
      <c r="G2554" s="13">
        <v>24</v>
      </c>
      <c r="H2554" s="15">
        <v>-0.24474882000000001</v>
      </c>
      <c r="I2554" s="15">
        <v>-1.25258114</v>
      </c>
      <c r="J2554" s="15">
        <f t="shared" si="157"/>
        <v>-0.24474882000000001</v>
      </c>
      <c r="K2554" s="15">
        <f t="shared" si="158"/>
        <v>3.6199095022624434E-4</v>
      </c>
      <c r="L2554" s="15">
        <f t="shared" si="159"/>
        <v>-8.859685791855204E-5</v>
      </c>
    </row>
    <row r="2555" spans="2:12" ht="15" customHeight="1">
      <c r="B2555" s="13" t="s">
        <v>109</v>
      </c>
      <c r="C2555" s="13" t="s">
        <v>37</v>
      </c>
      <c r="D2555" s="13" t="s">
        <v>2</v>
      </c>
      <c r="E2555" s="26" t="s">
        <v>2</v>
      </c>
      <c r="F2555" s="26">
        <f t="shared" si="156"/>
        <v>1</v>
      </c>
      <c r="G2555" s="13">
        <v>24</v>
      </c>
      <c r="H2555" s="15">
        <v>-0.21980847000000001</v>
      </c>
      <c r="I2555" s="15">
        <v>-1.2242337000000001</v>
      </c>
      <c r="J2555" s="15">
        <f t="shared" si="157"/>
        <v>-0.21980847000000001</v>
      </c>
      <c r="K2555" s="15">
        <f t="shared" si="158"/>
        <v>3.6199095022624434E-4</v>
      </c>
      <c r="L2555" s="15">
        <f t="shared" si="159"/>
        <v>-7.9568676923076926E-5</v>
      </c>
    </row>
    <row r="2556" spans="2:12" ht="15" customHeight="1">
      <c r="B2556" s="13" t="s">
        <v>109</v>
      </c>
      <c r="C2556" s="13" t="s">
        <v>38</v>
      </c>
      <c r="D2556" s="13" t="s">
        <v>2</v>
      </c>
      <c r="E2556" s="26" t="s">
        <v>2</v>
      </c>
      <c r="F2556" s="26">
        <f t="shared" si="156"/>
        <v>1</v>
      </c>
      <c r="G2556" s="13">
        <v>24</v>
      </c>
      <c r="H2556" s="15">
        <v>-0.20527528</v>
      </c>
      <c r="I2556" s="15">
        <v>-1.2138104599999999</v>
      </c>
      <c r="J2556" s="15">
        <f t="shared" si="157"/>
        <v>-0.20527528</v>
      </c>
      <c r="K2556" s="15">
        <f t="shared" si="158"/>
        <v>3.6199095022624434E-4</v>
      </c>
      <c r="L2556" s="15">
        <f t="shared" si="159"/>
        <v>-7.4307793665158366E-5</v>
      </c>
    </row>
    <row r="2557" spans="2:12" ht="15" customHeight="1">
      <c r="B2557" s="13" t="s">
        <v>110</v>
      </c>
      <c r="C2557" s="13" t="s">
        <v>53</v>
      </c>
      <c r="D2557" s="13" t="s">
        <v>48</v>
      </c>
      <c r="E2557" s="26" t="s">
        <v>48</v>
      </c>
      <c r="F2557" s="26">
        <f t="shared" si="156"/>
        <v>4</v>
      </c>
      <c r="G2557" s="13">
        <v>12</v>
      </c>
      <c r="H2557" s="15">
        <v>0.69783013999999999</v>
      </c>
      <c r="I2557" s="15">
        <v>0.77304797999999997</v>
      </c>
      <c r="J2557" s="15">
        <f t="shared" si="157"/>
        <v>0.77304797999999997</v>
      </c>
      <c r="K2557" s="15">
        <f t="shared" si="158"/>
        <v>1.8099547511312217E-4</v>
      </c>
      <c r="L2557" s="15">
        <f t="shared" si="159"/>
        <v>1.3991818642533936E-4</v>
      </c>
    </row>
    <row r="2558" spans="2:12" ht="15" customHeight="1">
      <c r="B2558" s="13" t="s">
        <v>110</v>
      </c>
      <c r="C2558" s="13" t="s">
        <v>1</v>
      </c>
      <c r="D2558" s="13" t="s">
        <v>48</v>
      </c>
      <c r="E2558" s="26" t="s">
        <v>48</v>
      </c>
      <c r="F2558" s="26">
        <f t="shared" si="156"/>
        <v>4</v>
      </c>
      <c r="G2558" s="13">
        <v>12</v>
      </c>
      <c r="H2558" s="15">
        <v>0.66624439999999996</v>
      </c>
      <c r="I2558" s="15">
        <v>0.71832914000000003</v>
      </c>
      <c r="J2558" s="15">
        <f t="shared" si="157"/>
        <v>0.71832914000000003</v>
      </c>
      <c r="K2558" s="15">
        <f t="shared" si="158"/>
        <v>1.8099547511312217E-4</v>
      </c>
      <c r="L2558" s="15">
        <f t="shared" si="159"/>
        <v>1.3001432398190046E-4</v>
      </c>
    </row>
    <row r="2559" spans="2:12" ht="15" customHeight="1">
      <c r="B2559" s="13" t="s">
        <v>110</v>
      </c>
      <c r="C2559" s="13" t="s">
        <v>3</v>
      </c>
      <c r="D2559" s="13" t="s">
        <v>48</v>
      </c>
      <c r="E2559" s="26" t="s">
        <v>48</v>
      </c>
      <c r="F2559" s="26">
        <f t="shared" si="156"/>
        <v>4</v>
      </c>
      <c r="G2559" s="13">
        <v>12</v>
      </c>
      <c r="H2559" s="15">
        <v>0.63452788999999998</v>
      </c>
      <c r="I2559" s="15">
        <v>0.66427192999999995</v>
      </c>
      <c r="J2559" s="15">
        <f t="shared" si="157"/>
        <v>0.66427192999999995</v>
      </c>
      <c r="K2559" s="15">
        <f t="shared" si="158"/>
        <v>1.8099547511312217E-4</v>
      </c>
      <c r="L2559" s="15">
        <f t="shared" si="159"/>
        <v>1.2023021357466062E-4</v>
      </c>
    </row>
    <row r="2560" spans="2:12" ht="15" customHeight="1">
      <c r="B2560" s="13" t="s">
        <v>110</v>
      </c>
      <c r="C2560" s="13" t="s">
        <v>4</v>
      </c>
      <c r="D2560" s="13" t="s">
        <v>48</v>
      </c>
      <c r="E2560" s="26" t="s">
        <v>48</v>
      </c>
      <c r="F2560" s="26">
        <f t="shared" si="156"/>
        <v>4</v>
      </c>
      <c r="G2560" s="13">
        <v>12</v>
      </c>
      <c r="H2560" s="15">
        <v>0.61252543999999998</v>
      </c>
      <c r="I2560" s="15">
        <v>0.62917893000000003</v>
      </c>
      <c r="J2560" s="15">
        <f t="shared" si="157"/>
        <v>0.62917893000000003</v>
      </c>
      <c r="K2560" s="15">
        <f t="shared" si="158"/>
        <v>1.8099547511312217E-4</v>
      </c>
      <c r="L2560" s="15">
        <f t="shared" si="159"/>
        <v>1.1387853936651584E-4</v>
      </c>
    </row>
    <row r="2561" spans="2:12" ht="15" customHeight="1">
      <c r="B2561" s="13" t="s">
        <v>110</v>
      </c>
      <c r="C2561" s="13" t="s">
        <v>5</v>
      </c>
      <c r="D2561" s="13" t="s">
        <v>48</v>
      </c>
      <c r="E2561" s="26" t="s">
        <v>48</v>
      </c>
      <c r="F2561" s="26">
        <f t="shared" si="156"/>
        <v>4</v>
      </c>
      <c r="G2561" s="13">
        <v>12</v>
      </c>
      <c r="H2561" s="15">
        <v>0.60025037999999997</v>
      </c>
      <c r="I2561" s="15">
        <v>0.61792022999999996</v>
      </c>
      <c r="J2561" s="15">
        <f t="shared" si="157"/>
        <v>0.61792022999999996</v>
      </c>
      <c r="K2561" s="15">
        <f t="shared" si="158"/>
        <v>1.8099547511312217E-4</v>
      </c>
      <c r="L2561" s="15">
        <f t="shared" si="159"/>
        <v>1.1184076561085972E-4</v>
      </c>
    </row>
    <row r="2562" spans="2:12" ht="15" customHeight="1">
      <c r="B2562" s="13" t="s">
        <v>110</v>
      </c>
      <c r="C2562" s="13" t="s">
        <v>6</v>
      </c>
      <c r="D2562" s="13" t="s">
        <v>48</v>
      </c>
      <c r="E2562" s="26" t="s">
        <v>48</v>
      </c>
      <c r="F2562" s="26">
        <f t="shared" si="156"/>
        <v>4</v>
      </c>
      <c r="G2562" s="13">
        <v>12</v>
      </c>
      <c r="H2562" s="15">
        <v>0.60904877999999996</v>
      </c>
      <c r="I2562" s="15">
        <v>0.64082916000000001</v>
      </c>
      <c r="J2562" s="15">
        <f t="shared" si="157"/>
        <v>0.64082916000000001</v>
      </c>
      <c r="K2562" s="15">
        <f t="shared" si="158"/>
        <v>1.8099547511312217E-4</v>
      </c>
      <c r="L2562" s="15">
        <f t="shared" si="159"/>
        <v>1.1598717828054298E-4</v>
      </c>
    </row>
    <row r="2563" spans="2:12" ht="15" customHeight="1">
      <c r="B2563" s="13" t="s">
        <v>110</v>
      </c>
      <c r="C2563" s="13" t="s">
        <v>7</v>
      </c>
      <c r="D2563" s="13" t="s">
        <v>48</v>
      </c>
      <c r="E2563" s="26" t="s">
        <v>48</v>
      </c>
      <c r="F2563" s="26">
        <f t="shared" si="156"/>
        <v>4</v>
      </c>
      <c r="G2563" s="13">
        <v>12</v>
      </c>
      <c r="H2563" s="15">
        <v>0.58617025</v>
      </c>
      <c r="I2563" s="15">
        <v>0.63489879999999999</v>
      </c>
      <c r="J2563" s="15">
        <f t="shared" si="157"/>
        <v>0.63489879999999999</v>
      </c>
      <c r="K2563" s="15">
        <f t="shared" si="158"/>
        <v>1.8099547511312217E-4</v>
      </c>
      <c r="L2563" s="15">
        <f t="shared" si="159"/>
        <v>1.1491380995475113E-4</v>
      </c>
    </row>
    <row r="2564" spans="2:12" ht="15" customHeight="1">
      <c r="B2564" s="13" t="s">
        <v>110</v>
      </c>
      <c r="C2564" s="13" t="s">
        <v>8</v>
      </c>
      <c r="D2564" s="13" t="s">
        <v>48</v>
      </c>
      <c r="E2564" s="26" t="s">
        <v>48</v>
      </c>
      <c r="F2564" s="26">
        <f t="shared" si="156"/>
        <v>4</v>
      </c>
      <c r="G2564" s="13">
        <v>12</v>
      </c>
      <c r="H2564" s="15">
        <v>0.58266739999999995</v>
      </c>
      <c r="I2564" s="15">
        <v>0.66066577999999998</v>
      </c>
      <c r="J2564" s="15">
        <f t="shared" si="157"/>
        <v>0.66066577999999998</v>
      </c>
      <c r="K2564" s="15">
        <f t="shared" si="158"/>
        <v>1.8099547511312217E-4</v>
      </c>
      <c r="L2564" s="15">
        <f t="shared" si="159"/>
        <v>1.1957751674208144E-4</v>
      </c>
    </row>
    <row r="2565" spans="2:12" ht="15" customHeight="1">
      <c r="B2565" s="13" t="s">
        <v>110</v>
      </c>
      <c r="C2565" s="13" t="s">
        <v>10</v>
      </c>
      <c r="D2565" s="13" t="s">
        <v>2</v>
      </c>
      <c r="E2565" s="26" t="s">
        <v>48</v>
      </c>
      <c r="F2565" s="26">
        <f t="shared" ref="F2565:F2628" si="160">IF(AND(D2565="Check",E2565="Check"),1, IF(AND(D2565="Check",E2565="Raise"),2, IF(AND(D2565="Raise",E2565="Check"),3, IF(AND(D2565="Raise",E2565="Raise"),4,"Error"))))</f>
        <v>2</v>
      </c>
      <c r="G2565" s="13">
        <v>12</v>
      </c>
      <c r="H2565" s="15">
        <v>0.31394927</v>
      </c>
      <c r="I2565" s="15">
        <v>0.22349332</v>
      </c>
      <c r="J2565" s="15">
        <f t="shared" ref="J2565:J2628" si="161">MAX(H2565:I2565)</f>
        <v>0.31394927</v>
      </c>
      <c r="K2565" s="15">
        <f t="shared" ref="K2565:K2628" si="162">G2565/SUM(G$4:G$5086)</f>
        <v>1.8099547511312217E-4</v>
      </c>
      <c r="L2565" s="15">
        <f t="shared" ref="L2565:L2628" si="163">K2565*J2565</f>
        <v>5.6823397285067875E-5</v>
      </c>
    </row>
    <row r="2566" spans="2:12" ht="15" customHeight="1">
      <c r="B2566" s="13" t="s">
        <v>110</v>
      </c>
      <c r="C2566" s="13" t="s">
        <v>11</v>
      </c>
      <c r="D2566" s="13" t="s">
        <v>48</v>
      </c>
      <c r="E2566" s="26" t="s">
        <v>48</v>
      </c>
      <c r="F2566" s="26">
        <f t="shared" si="160"/>
        <v>4</v>
      </c>
      <c r="G2566" s="13">
        <v>12</v>
      </c>
      <c r="H2566" s="15">
        <v>0.14901882999999999</v>
      </c>
      <c r="I2566" s="15">
        <v>0.24537951999999999</v>
      </c>
      <c r="J2566" s="15">
        <f t="shared" si="161"/>
        <v>0.24537951999999999</v>
      </c>
      <c r="K2566" s="15">
        <f t="shared" si="162"/>
        <v>1.8099547511312217E-4</v>
      </c>
      <c r="L2566" s="15">
        <f t="shared" si="163"/>
        <v>4.441258280542986E-5</v>
      </c>
    </row>
    <row r="2567" spans="2:12" ht="15" customHeight="1">
      <c r="B2567" s="13" t="s">
        <v>110</v>
      </c>
      <c r="C2567" s="13" t="s">
        <v>12</v>
      </c>
      <c r="D2567" s="13" t="s">
        <v>2</v>
      </c>
      <c r="E2567" s="26" t="s">
        <v>2</v>
      </c>
      <c r="F2567" s="26">
        <f t="shared" si="160"/>
        <v>1</v>
      </c>
      <c r="G2567" s="13">
        <v>12</v>
      </c>
      <c r="H2567" s="15">
        <v>-0.26525618000000001</v>
      </c>
      <c r="I2567" s="15">
        <v>-1.3279377999999999</v>
      </c>
      <c r="J2567" s="15">
        <f t="shared" si="161"/>
        <v>-0.26525618000000001</v>
      </c>
      <c r="K2567" s="15">
        <f t="shared" si="162"/>
        <v>1.8099547511312217E-4</v>
      </c>
      <c r="L2567" s="15">
        <f t="shared" si="163"/>
        <v>-4.8010168325791859E-5</v>
      </c>
    </row>
    <row r="2568" spans="2:12" ht="15" customHeight="1">
      <c r="B2568" s="13" t="s">
        <v>110</v>
      </c>
      <c r="C2568" s="13" t="s">
        <v>13</v>
      </c>
      <c r="D2568" s="13" t="s">
        <v>2</v>
      </c>
      <c r="E2568" s="26" t="s">
        <v>2</v>
      </c>
      <c r="F2568" s="26">
        <f t="shared" si="160"/>
        <v>1</v>
      </c>
      <c r="G2568" s="13">
        <v>12</v>
      </c>
      <c r="H2568" s="15">
        <v>-0.25117973999999998</v>
      </c>
      <c r="I2568" s="15">
        <v>-1.3184730499999999</v>
      </c>
      <c r="J2568" s="15">
        <f t="shared" si="161"/>
        <v>-0.25117973999999998</v>
      </c>
      <c r="K2568" s="15">
        <f t="shared" si="162"/>
        <v>1.8099547511312217E-4</v>
      </c>
      <c r="L2568" s="15">
        <f t="shared" si="163"/>
        <v>-4.5462396380090493E-5</v>
      </c>
    </row>
    <row r="2569" spans="2:12" ht="15" customHeight="1">
      <c r="B2569" s="13" t="s">
        <v>110</v>
      </c>
      <c r="C2569" s="13" t="s">
        <v>14</v>
      </c>
      <c r="D2569" s="13" t="s">
        <v>48</v>
      </c>
      <c r="E2569" s="26" t="s">
        <v>48</v>
      </c>
      <c r="F2569" s="26">
        <f t="shared" si="160"/>
        <v>4</v>
      </c>
      <c r="G2569" s="13">
        <v>12</v>
      </c>
      <c r="H2569" s="15">
        <v>0.69803632999999998</v>
      </c>
      <c r="I2569" s="15">
        <v>0.77298224999999998</v>
      </c>
      <c r="J2569" s="15">
        <f t="shared" si="161"/>
        <v>0.77298224999999998</v>
      </c>
      <c r="K2569" s="15">
        <f t="shared" si="162"/>
        <v>1.8099547511312217E-4</v>
      </c>
      <c r="L2569" s="15">
        <f t="shared" si="163"/>
        <v>1.3990628959276017E-4</v>
      </c>
    </row>
    <row r="2570" spans="2:12" ht="15" customHeight="1">
      <c r="B2570" s="13" t="s">
        <v>110</v>
      </c>
      <c r="C2570" s="13" t="s">
        <v>40</v>
      </c>
      <c r="D2570" s="13" t="s">
        <v>48</v>
      </c>
      <c r="E2570" s="26" t="s">
        <v>48</v>
      </c>
      <c r="F2570" s="26">
        <f t="shared" si="160"/>
        <v>4</v>
      </c>
      <c r="G2570" s="13">
        <v>12</v>
      </c>
      <c r="H2570" s="15">
        <v>0.66646804000000004</v>
      </c>
      <c r="I2570" s="15">
        <v>0.71826162999999998</v>
      </c>
      <c r="J2570" s="15">
        <f t="shared" si="161"/>
        <v>0.71826162999999998</v>
      </c>
      <c r="K2570" s="15">
        <f t="shared" si="162"/>
        <v>1.8099547511312217E-4</v>
      </c>
      <c r="L2570" s="15">
        <f t="shared" si="163"/>
        <v>1.3000210497737555E-4</v>
      </c>
    </row>
    <row r="2571" spans="2:12" ht="15" customHeight="1">
      <c r="B2571" s="13" t="s">
        <v>110</v>
      </c>
      <c r="C2571" s="13" t="s">
        <v>15</v>
      </c>
      <c r="D2571" s="13" t="s">
        <v>48</v>
      </c>
      <c r="E2571" s="26" t="s">
        <v>48</v>
      </c>
      <c r="F2571" s="26">
        <f t="shared" si="160"/>
        <v>4</v>
      </c>
      <c r="G2571" s="13">
        <v>12</v>
      </c>
      <c r="H2571" s="15">
        <v>0.63475170999999997</v>
      </c>
      <c r="I2571" s="15">
        <v>0.66420261999999997</v>
      </c>
      <c r="J2571" s="15">
        <f t="shared" si="161"/>
        <v>0.66420261999999997</v>
      </c>
      <c r="K2571" s="15">
        <f t="shared" si="162"/>
        <v>1.8099547511312217E-4</v>
      </c>
      <c r="L2571" s="15">
        <f t="shared" si="163"/>
        <v>1.2021766877828053E-4</v>
      </c>
    </row>
    <row r="2572" spans="2:12" ht="15" customHeight="1">
      <c r="B2572" s="13" t="s">
        <v>110</v>
      </c>
      <c r="C2572" s="13" t="s">
        <v>16</v>
      </c>
      <c r="D2572" s="13" t="s">
        <v>48</v>
      </c>
      <c r="E2572" s="26" t="s">
        <v>48</v>
      </c>
      <c r="F2572" s="26">
        <f t="shared" si="160"/>
        <v>4</v>
      </c>
      <c r="G2572" s="13">
        <v>12</v>
      </c>
      <c r="H2572" s="15">
        <v>0.61271350999999996</v>
      </c>
      <c r="I2572" s="15">
        <v>0.62899614999999998</v>
      </c>
      <c r="J2572" s="15">
        <f t="shared" si="161"/>
        <v>0.62899614999999998</v>
      </c>
      <c r="K2572" s="15">
        <f t="shared" si="162"/>
        <v>1.8099547511312217E-4</v>
      </c>
      <c r="L2572" s="15">
        <f t="shared" si="163"/>
        <v>1.1384545701357465E-4</v>
      </c>
    </row>
    <row r="2573" spans="2:12" ht="15" customHeight="1">
      <c r="B2573" s="13" t="s">
        <v>110</v>
      </c>
      <c r="C2573" s="13" t="s">
        <v>17</v>
      </c>
      <c r="D2573" s="13" t="s">
        <v>48</v>
      </c>
      <c r="E2573" s="26" t="s">
        <v>48</v>
      </c>
      <c r="F2573" s="26">
        <f t="shared" si="160"/>
        <v>4</v>
      </c>
      <c r="G2573" s="13">
        <v>12</v>
      </c>
      <c r="H2573" s="15">
        <v>0.60185880999999997</v>
      </c>
      <c r="I2573" s="15">
        <v>0.61933793999999998</v>
      </c>
      <c r="J2573" s="15">
        <f t="shared" si="161"/>
        <v>0.61933793999999998</v>
      </c>
      <c r="K2573" s="15">
        <f t="shared" si="162"/>
        <v>1.8099547511312217E-4</v>
      </c>
      <c r="L2573" s="15">
        <f t="shared" si="163"/>
        <v>1.1209736470588235E-4</v>
      </c>
    </row>
    <row r="2574" spans="2:12" ht="15" customHeight="1">
      <c r="B2574" s="13" t="s">
        <v>110</v>
      </c>
      <c r="C2574" s="13" t="s">
        <v>18</v>
      </c>
      <c r="D2574" s="13" t="s">
        <v>48</v>
      </c>
      <c r="E2574" s="26" t="s">
        <v>48</v>
      </c>
      <c r="F2574" s="26">
        <f t="shared" si="160"/>
        <v>4</v>
      </c>
      <c r="G2574" s="13">
        <v>12</v>
      </c>
      <c r="H2574" s="15">
        <v>0.61189919999999998</v>
      </c>
      <c r="I2574" s="15">
        <v>0.64356424000000001</v>
      </c>
      <c r="J2574" s="15">
        <f t="shared" si="161"/>
        <v>0.64356424000000001</v>
      </c>
      <c r="K2574" s="15">
        <f t="shared" si="162"/>
        <v>1.8099547511312217E-4</v>
      </c>
      <c r="L2574" s="15">
        <f t="shared" si="163"/>
        <v>1.1648221538461539E-4</v>
      </c>
    </row>
    <row r="2575" spans="2:12" ht="15" customHeight="1">
      <c r="B2575" s="13" t="s">
        <v>110</v>
      </c>
      <c r="C2575" s="13" t="s">
        <v>19</v>
      </c>
      <c r="D2575" s="13" t="s">
        <v>48</v>
      </c>
      <c r="E2575" s="26" t="s">
        <v>48</v>
      </c>
      <c r="F2575" s="26">
        <f t="shared" si="160"/>
        <v>4</v>
      </c>
      <c r="G2575" s="13">
        <v>12</v>
      </c>
      <c r="H2575" s="15">
        <v>0.58936160000000004</v>
      </c>
      <c r="I2575" s="15">
        <v>0.63811015999999998</v>
      </c>
      <c r="J2575" s="15">
        <f t="shared" si="161"/>
        <v>0.63811015999999998</v>
      </c>
      <c r="K2575" s="15">
        <f t="shared" si="162"/>
        <v>1.8099547511312217E-4</v>
      </c>
      <c r="L2575" s="15">
        <f t="shared" si="163"/>
        <v>1.154950515837104E-4</v>
      </c>
    </row>
    <row r="2576" spans="2:12" ht="15" customHeight="1">
      <c r="B2576" s="13" t="s">
        <v>110</v>
      </c>
      <c r="C2576" s="13" t="s">
        <v>20</v>
      </c>
      <c r="D2576" s="13" t="s">
        <v>48</v>
      </c>
      <c r="E2576" s="26" t="s">
        <v>48</v>
      </c>
      <c r="F2576" s="26">
        <f t="shared" si="160"/>
        <v>4</v>
      </c>
      <c r="G2576" s="13">
        <v>12</v>
      </c>
      <c r="H2576" s="15">
        <v>0.58596926000000005</v>
      </c>
      <c r="I2576" s="15">
        <v>0.66400316999999998</v>
      </c>
      <c r="J2576" s="15">
        <f t="shared" si="161"/>
        <v>0.66400316999999998</v>
      </c>
      <c r="K2576" s="15">
        <f t="shared" si="162"/>
        <v>1.8099547511312217E-4</v>
      </c>
      <c r="L2576" s="15">
        <f t="shared" si="163"/>
        <v>1.2018156923076923E-4</v>
      </c>
    </row>
    <row r="2577" spans="2:12" ht="15" customHeight="1">
      <c r="B2577" s="13" t="s">
        <v>110</v>
      </c>
      <c r="C2577" s="13" t="s">
        <v>21</v>
      </c>
      <c r="D2577" s="13" t="s">
        <v>48</v>
      </c>
      <c r="E2577" s="26" t="s">
        <v>48</v>
      </c>
      <c r="F2577" s="26">
        <f t="shared" si="160"/>
        <v>4</v>
      </c>
      <c r="G2577" s="13">
        <v>12</v>
      </c>
      <c r="H2577" s="15">
        <v>0.49409877000000002</v>
      </c>
      <c r="I2577" s="15">
        <v>0.75193138999999998</v>
      </c>
      <c r="J2577" s="15">
        <f t="shared" si="161"/>
        <v>0.75193138999999998</v>
      </c>
      <c r="K2577" s="15">
        <f t="shared" si="162"/>
        <v>1.8099547511312217E-4</v>
      </c>
      <c r="L2577" s="15">
        <f t="shared" si="163"/>
        <v>1.3609617918552036E-4</v>
      </c>
    </row>
    <row r="2578" spans="2:12" ht="15" customHeight="1">
      <c r="B2578" s="13" t="s">
        <v>110</v>
      </c>
      <c r="C2578" s="13" t="s">
        <v>22</v>
      </c>
      <c r="D2578" s="13" t="s">
        <v>2</v>
      </c>
      <c r="E2578" s="26" t="s">
        <v>48</v>
      </c>
      <c r="F2578" s="26">
        <f t="shared" si="160"/>
        <v>2</v>
      </c>
      <c r="G2578" s="13">
        <v>12</v>
      </c>
      <c r="H2578" s="15">
        <v>0.30169585999999998</v>
      </c>
      <c r="I2578" s="15">
        <v>0.22849206999999999</v>
      </c>
      <c r="J2578" s="15">
        <f t="shared" si="161"/>
        <v>0.30169585999999998</v>
      </c>
      <c r="K2578" s="15">
        <f t="shared" si="162"/>
        <v>1.8099547511312217E-4</v>
      </c>
      <c r="L2578" s="15">
        <f t="shared" si="163"/>
        <v>5.4605585520361989E-5</v>
      </c>
    </row>
    <row r="2579" spans="2:12" ht="15" customHeight="1">
      <c r="B2579" s="13" t="s">
        <v>110</v>
      </c>
      <c r="C2579" s="13" t="s">
        <v>24</v>
      </c>
      <c r="D2579" s="13" t="s">
        <v>2</v>
      </c>
      <c r="E2579" s="26" t="s">
        <v>2</v>
      </c>
      <c r="F2579" s="26">
        <f t="shared" si="160"/>
        <v>1</v>
      </c>
      <c r="G2579" s="13">
        <v>12</v>
      </c>
      <c r="H2579" s="15">
        <v>-0.26414689000000002</v>
      </c>
      <c r="I2579" s="15">
        <v>-1.3279664900000001</v>
      </c>
      <c r="J2579" s="15">
        <f t="shared" si="161"/>
        <v>-0.26414689000000002</v>
      </c>
      <c r="K2579" s="15">
        <f t="shared" si="162"/>
        <v>1.8099547511312217E-4</v>
      </c>
      <c r="L2579" s="15">
        <f t="shared" si="163"/>
        <v>-4.7809391855203622E-5</v>
      </c>
    </row>
    <row r="2580" spans="2:12" ht="15" customHeight="1">
      <c r="B2580" s="13" t="s">
        <v>110</v>
      </c>
      <c r="C2580" s="13" t="s">
        <v>25</v>
      </c>
      <c r="D2580" s="13" t="s">
        <v>2</v>
      </c>
      <c r="E2580" s="26" t="s">
        <v>2</v>
      </c>
      <c r="F2580" s="26">
        <f t="shared" si="160"/>
        <v>1</v>
      </c>
      <c r="G2580" s="13">
        <v>12</v>
      </c>
      <c r="H2580" s="15">
        <v>-0.25008965999999999</v>
      </c>
      <c r="I2580" s="15">
        <v>-1.3185236199999999</v>
      </c>
      <c r="J2580" s="15">
        <f t="shared" si="161"/>
        <v>-0.25008965999999999</v>
      </c>
      <c r="K2580" s="15">
        <f t="shared" si="162"/>
        <v>1.8099547511312217E-4</v>
      </c>
      <c r="L2580" s="15">
        <f t="shared" si="163"/>
        <v>-4.5265096832579181E-5</v>
      </c>
    </row>
    <row r="2581" spans="2:12" ht="15" customHeight="1">
      <c r="B2581" s="13" t="s">
        <v>110</v>
      </c>
      <c r="C2581" s="13" t="s">
        <v>26</v>
      </c>
      <c r="D2581" s="13" t="s">
        <v>48</v>
      </c>
      <c r="E2581" s="26" t="s">
        <v>48</v>
      </c>
      <c r="F2581" s="26">
        <f t="shared" si="160"/>
        <v>4</v>
      </c>
      <c r="G2581" s="13">
        <v>24</v>
      </c>
      <c r="H2581" s="15">
        <v>0.66981219000000003</v>
      </c>
      <c r="I2581" s="15">
        <v>0.72156721000000001</v>
      </c>
      <c r="J2581" s="15">
        <f t="shared" si="161"/>
        <v>0.72156721000000001</v>
      </c>
      <c r="K2581" s="15">
        <f t="shared" si="162"/>
        <v>3.6199095022624434E-4</v>
      </c>
      <c r="L2581" s="15">
        <f t="shared" si="163"/>
        <v>2.6120080000000001E-4</v>
      </c>
    </row>
    <row r="2582" spans="2:12" ht="15" customHeight="1">
      <c r="B2582" s="13" t="s">
        <v>110</v>
      </c>
      <c r="C2582" s="13" t="s">
        <v>27</v>
      </c>
      <c r="D2582" s="13" t="s">
        <v>48</v>
      </c>
      <c r="E2582" s="26" t="s">
        <v>48</v>
      </c>
      <c r="F2582" s="26">
        <f t="shared" si="160"/>
        <v>4</v>
      </c>
      <c r="G2582" s="13">
        <v>24</v>
      </c>
      <c r="H2582" s="15">
        <v>0.63939091000000003</v>
      </c>
      <c r="I2582" s="15">
        <v>0.66817212999999998</v>
      </c>
      <c r="J2582" s="15">
        <f t="shared" si="161"/>
        <v>0.66817212999999998</v>
      </c>
      <c r="K2582" s="15">
        <f t="shared" si="162"/>
        <v>3.6199095022624434E-4</v>
      </c>
      <c r="L2582" s="15">
        <f t="shared" si="163"/>
        <v>2.4187226425339365E-4</v>
      </c>
    </row>
    <row r="2583" spans="2:12" ht="15" customHeight="1">
      <c r="B2583" s="13" t="s">
        <v>110</v>
      </c>
      <c r="C2583" s="13" t="s">
        <v>28</v>
      </c>
      <c r="D2583" s="13" t="s">
        <v>48</v>
      </c>
      <c r="E2583" s="26" t="s">
        <v>48</v>
      </c>
      <c r="F2583" s="26">
        <f t="shared" si="160"/>
        <v>4</v>
      </c>
      <c r="G2583" s="13">
        <v>24</v>
      </c>
      <c r="H2583" s="15">
        <v>0.60867262</v>
      </c>
      <c r="I2583" s="15">
        <v>0.61524701999999998</v>
      </c>
      <c r="J2583" s="15">
        <f t="shared" si="161"/>
        <v>0.61524701999999998</v>
      </c>
      <c r="K2583" s="15">
        <f t="shared" si="162"/>
        <v>3.6199095022624434E-4</v>
      </c>
      <c r="L2583" s="15">
        <f t="shared" si="163"/>
        <v>2.2271385339366515E-4</v>
      </c>
    </row>
    <row r="2584" spans="2:12" ht="15" customHeight="1">
      <c r="B2584" s="13" t="s">
        <v>110</v>
      </c>
      <c r="C2584" s="13" t="s">
        <v>29</v>
      </c>
      <c r="D2584" s="13" t="s">
        <v>2</v>
      </c>
      <c r="E2584" s="26" t="s">
        <v>48</v>
      </c>
      <c r="F2584" s="26">
        <f t="shared" si="160"/>
        <v>2</v>
      </c>
      <c r="G2584" s="13">
        <v>24</v>
      </c>
      <c r="H2584" s="15">
        <v>0.58731842000000001</v>
      </c>
      <c r="I2584" s="15">
        <v>0.58073299</v>
      </c>
      <c r="J2584" s="15">
        <f t="shared" si="161"/>
        <v>0.58731842000000001</v>
      </c>
      <c r="K2584" s="15">
        <f t="shared" si="162"/>
        <v>3.6199095022624434E-4</v>
      </c>
      <c r="L2584" s="15">
        <f t="shared" si="163"/>
        <v>2.1260395294117647E-4</v>
      </c>
    </row>
    <row r="2585" spans="2:12" ht="15" customHeight="1">
      <c r="B2585" s="13" t="s">
        <v>110</v>
      </c>
      <c r="C2585" s="13" t="s">
        <v>30</v>
      </c>
      <c r="D2585" s="13" t="s">
        <v>2</v>
      </c>
      <c r="E2585" s="26" t="s">
        <v>48</v>
      </c>
      <c r="F2585" s="26">
        <f t="shared" si="160"/>
        <v>2</v>
      </c>
      <c r="G2585" s="13">
        <v>24</v>
      </c>
      <c r="H2585" s="15">
        <v>0.57684780999999996</v>
      </c>
      <c r="I2585" s="15">
        <v>0.57104257999999997</v>
      </c>
      <c r="J2585" s="15">
        <f t="shared" si="161"/>
        <v>0.57684780999999996</v>
      </c>
      <c r="K2585" s="15">
        <f t="shared" si="162"/>
        <v>3.6199095022624434E-4</v>
      </c>
      <c r="L2585" s="15">
        <f t="shared" si="163"/>
        <v>2.0881368687782805E-4</v>
      </c>
    </row>
    <row r="2586" spans="2:12" ht="15" customHeight="1">
      <c r="B2586" s="13" t="s">
        <v>110</v>
      </c>
      <c r="C2586" s="13" t="s">
        <v>31</v>
      </c>
      <c r="D2586" s="13" t="s">
        <v>48</v>
      </c>
      <c r="E2586" s="26" t="s">
        <v>48</v>
      </c>
      <c r="F2586" s="26">
        <f t="shared" si="160"/>
        <v>4</v>
      </c>
      <c r="G2586" s="13">
        <v>24</v>
      </c>
      <c r="H2586" s="15">
        <v>0.58713864999999998</v>
      </c>
      <c r="I2586" s="15">
        <v>0.59489674999999997</v>
      </c>
      <c r="J2586" s="15">
        <f t="shared" si="161"/>
        <v>0.59489674999999997</v>
      </c>
      <c r="K2586" s="15">
        <f t="shared" si="162"/>
        <v>3.6199095022624434E-4</v>
      </c>
      <c r="L2586" s="15">
        <f t="shared" si="163"/>
        <v>2.1534723981900451E-4</v>
      </c>
    </row>
    <row r="2587" spans="2:12" ht="15" customHeight="1">
      <c r="B2587" s="13" t="s">
        <v>110</v>
      </c>
      <c r="C2587" s="13" t="s">
        <v>32</v>
      </c>
      <c r="D2587" s="13" t="s">
        <v>48</v>
      </c>
      <c r="E2587" s="26" t="s">
        <v>48</v>
      </c>
      <c r="F2587" s="26">
        <f t="shared" si="160"/>
        <v>4</v>
      </c>
      <c r="G2587" s="13">
        <v>24</v>
      </c>
      <c r="H2587" s="15">
        <v>0.56553058</v>
      </c>
      <c r="I2587" s="15">
        <v>0.58955986000000005</v>
      </c>
      <c r="J2587" s="15">
        <f t="shared" si="161"/>
        <v>0.58955986000000005</v>
      </c>
      <c r="K2587" s="15">
        <f t="shared" si="162"/>
        <v>3.6199095022624434E-4</v>
      </c>
      <c r="L2587" s="15">
        <f t="shared" si="163"/>
        <v>2.1341533393665161E-4</v>
      </c>
    </row>
    <row r="2588" spans="2:12" ht="15" customHeight="1">
      <c r="B2588" s="13" t="s">
        <v>110</v>
      </c>
      <c r="C2588" s="13" t="s">
        <v>33</v>
      </c>
      <c r="D2588" s="13" t="s">
        <v>48</v>
      </c>
      <c r="E2588" s="26" t="s">
        <v>48</v>
      </c>
      <c r="F2588" s="26">
        <f t="shared" si="160"/>
        <v>4</v>
      </c>
      <c r="G2588" s="13">
        <v>24</v>
      </c>
      <c r="H2588" s="15">
        <v>0.56285812999999996</v>
      </c>
      <c r="I2588" s="15">
        <v>0.61519632000000002</v>
      </c>
      <c r="J2588" s="15">
        <f t="shared" si="161"/>
        <v>0.61519632000000002</v>
      </c>
      <c r="K2588" s="15">
        <f t="shared" si="162"/>
        <v>3.6199095022624434E-4</v>
      </c>
      <c r="L2588" s="15">
        <f t="shared" si="163"/>
        <v>2.2269550045248869E-4</v>
      </c>
    </row>
    <row r="2589" spans="2:12" ht="15" customHeight="1">
      <c r="B2589" s="13" t="s">
        <v>110</v>
      </c>
      <c r="C2589" s="13" t="s">
        <v>34</v>
      </c>
      <c r="D2589" s="13" t="s">
        <v>48</v>
      </c>
      <c r="E2589" s="26" t="s">
        <v>48</v>
      </c>
      <c r="F2589" s="26">
        <f t="shared" si="160"/>
        <v>4</v>
      </c>
      <c r="G2589" s="13">
        <v>24</v>
      </c>
      <c r="H2589" s="15">
        <v>0.48727199999999998</v>
      </c>
      <c r="I2589" s="15">
        <v>0.71958864</v>
      </c>
      <c r="J2589" s="15">
        <f t="shared" si="161"/>
        <v>0.71958864</v>
      </c>
      <c r="K2589" s="15">
        <f t="shared" si="162"/>
        <v>3.6199095022624434E-4</v>
      </c>
      <c r="L2589" s="15">
        <f t="shared" si="163"/>
        <v>2.6048457556561086E-4</v>
      </c>
    </row>
    <row r="2590" spans="2:12" ht="15" customHeight="1">
      <c r="B2590" s="13" t="s">
        <v>110</v>
      </c>
      <c r="C2590" s="13" t="s">
        <v>35</v>
      </c>
      <c r="D2590" s="13" t="s">
        <v>2</v>
      </c>
      <c r="E2590" s="26" t="s">
        <v>48</v>
      </c>
      <c r="F2590" s="26">
        <f t="shared" si="160"/>
        <v>2</v>
      </c>
      <c r="G2590" s="13">
        <v>24</v>
      </c>
      <c r="H2590" s="15">
        <v>0.29598795999999999</v>
      </c>
      <c r="I2590" s="15">
        <v>0.20083867999999999</v>
      </c>
      <c r="J2590" s="15">
        <f t="shared" si="161"/>
        <v>0.29598795999999999</v>
      </c>
      <c r="K2590" s="15">
        <f t="shared" si="162"/>
        <v>3.6199095022624434E-4</v>
      </c>
      <c r="L2590" s="15">
        <f t="shared" si="163"/>
        <v>1.071449628959276E-4</v>
      </c>
    </row>
    <row r="2591" spans="2:12" ht="15" customHeight="1">
      <c r="B2591" s="13" t="s">
        <v>110</v>
      </c>
      <c r="C2591" s="13" t="s">
        <v>36</v>
      </c>
      <c r="D2591" s="13" t="s">
        <v>48</v>
      </c>
      <c r="E2591" s="26" t="s">
        <v>48</v>
      </c>
      <c r="F2591" s="26">
        <f t="shared" si="160"/>
        <v>4</v>
      </c>
      <c r="G2591" s="13">
        <v>24</v>
      </c>
      <c r="H2591" s="15">
        <v>0.13846247</v>
      </c>
      <c r="I2591" s="15">
        <v>0.22656322000000001</v>
      </c>
      <c r="J2591" s="15">
        <f t="shared" si="161"/>
        <v>0.22656322000000001</v>
      </c>
      <c r="K2591" s="15">
        <f t="shared" si="162"/>
        <v>3.6199095022624434E-4</v>
      </c>
      <c r="L2591" s="15">
        <f t="shared" si="163"/>
        <v>8.2013835294117649E-5</v>
      </c>
    </row>
    <row r="2592" spans="2:12" ht="15" customHeight="1">
      <c r="B2592" s="13" t="s">
        <v>110</v>
      </c>
      <c r="C2592" s="13" t="s">
        <v>37</v>
      </c>
      <c r="D2592" s="13" t="s">
        <v>2</v>
      </c>
      <c r="E2592" s="26" t="s">
        <v>2</v>
      </c>
      <c r="F2592" s="26">
        <f t="shared" si="160"/>
        <v>1</v>
      </c>
      <c r="G2592" s="13">
        <v>24</v>
      </c>
      <c r="H2592" s="15">
        <v>-0.27982403</v>
      </c>
      <c r="I2592" s="15">
        <v>-1.33381507</v>
      </c>
      <c r="J2592" s="15">
        <f t="shared" si="161"/>
        <v>-0.27982403</v>
      </c>
      <c r="K2592" s="15">
        <f t="shared" si="162"/>
        <v>3.6199095022624434E-4</v>
      </c>
      <c r="L2592" s="15">
        <f t="shared" si="163"/>
        <v>-1.012937665158371E-4</v>
      </c>
    </row>
    <row r="2593" spans="2:12" ht="15" customHeight="1">
      <c r="B2593" s="13" t="s">
        <v>110</v>
      </c>
      <c r="C2593" s="13" t="s">
        <v>38</v>
      </c>
      <c r="D2593" s="13" t="s">
        <v>2</v>
      </c>
      <c r="E2593" s="26" t="s">
        <v>2</v>
      </c>
      <c r="F2593" s="26">
        <f t="shared" si="160"/>
        <v>1</v>
      </c>
      <c r="G2593" s="13">
        <v>24</v>
      </c>
      <c r="H2593" s="15">
        <v>-0.26610291000000003</v>
      </c>
      <c r="I2593" s="15">
        <v>-1.3245927900000001</v>
      </c>
      <c r="J2593" s="15">
        <f t="shared" si="161"/>
        <v>-0.26610291000000003</v>
      </c>
      <c r="K2593" s="15">
        <f t="shared" si="162"/>
        <v>3.6199095022624434E-4</v>
      </c>
      <c r="L2593" s="15">
        <f t="shared" si="163"/>
        <v>-9.632684524886878E-5</v>
      </c>
    </row>
    <row r="2594" spans="2:12" ht="15" customHeight="1">
      <c r="B2594" s="13" t="s">
        <v>111</v>
      </c>
      <c r="C2594" s="13" t="s">
        <v>53</v>
      </c>
      <c r="D2594" s="13" t="s">
        <v>48</v>
      </c>
      <c r="E2594" s="26" t="s">
        <v>48</v>
      </c>
      <c r="F2594" s="26">
        <f t="shared" si="160"/>
        <v>4</v>
      </c>
      <c r="G2594" s="13">
        <v>12</v>
      </c>
      <c r="H2594" s="15">
        <v>0.74456929000000005</v>
      </c>
      <c r="I2594" s="15">
        <v>0.84911608000000005</v>
      </c>
      <c r="J2594" s="15">
        <f t="shared" si="161"/>
        <v>0.84911608000000005</v>
      </c>
      <c r="K2594" s="15">
        <f t="shared" si="162"/>
        <v>1.8099547511312217E-4</v>
      </c>
      <c r="L2594" s="15">
        <f t="shared" si="163"/>
        <v>1.5368616832579185E-4</v>
      </c>
    </row>
    <row r="2595" spans="2:12" ht="15" customHeight="1">
      <c r="B2595" s="13" t="s">
        <v>111</v>
      </c>
      <c r="C2595" s="13" t="s">
        <v>1</v>
      </c>
      <c r="D2595" s="13" t="s">
        <v>48</v>
      </c>
      <c r="E2595" s="26" t="s">
        <v>48</v>
      </c>
      <c r="F2595" s="26">
        <f t="shared" si="160"/>
        <v>4</v>
      </c>
      <c r="G2595" s="13">
        <v>12</v>
      </c>
      <c r="H2595" s="15">
        <v>0.70903695</v>
      </c>
      <c r="I2595" s="15">
        <v>0.79224704999999995</v>
      </c>
      <c r="J2595" s="15">
        <f t="shared" si="161"/>
        <v>0.79224704999999995</v>
      </c>
      <c r="K2595" s="15">
        <f t="shared" si="162"/>
        <v>1.8099547511312217E-4</v>
      </c>
      <c r="L2595" s="15">
        <f t="shared" si="163"/>
        <v>1.4339313122171946E-4</v>
      </c>
    </row>
    <row r="2596" spans="2:12" ht="15" customHeight="1">
      <c r="B2596" s="13" t="s">
        <v>111</v>
      </c>
      <c r="C2596" s="13" t="s">
        <v>3</v>
      </c>
      <c r="D2596" s="13" t="s">
        <v>48</v>
      </c>
      <c r="E2596" s="26" t="s">
        <v>48</v>
      </c>
      <c r="F2596" s="26">
        <f t="shared" si="160"/>
        <v>4</v>
      </c>
      <c r="G2596" s="13">
        <v>12</v>
      </c>
      <c r="H2596" s="15">
        <v>0.67417654999999999</v>
      </c>
      <c r="I2596" s="15">
        <v>0.73610655999999997</v>
      </c>
      <c r="J2596" s="15">
        <f t="shared" si="161"/>
        <v>0.73610655999999997</v>
      </c>
      <c r="K2596" s="15">
        <f t="shared" si="162"/>
        <v>1.8099547511312217E-4</v>
      </c>
      <c r="L2596" s="15">
        <f t="shared" si="163"/>
        <v>1.3323195656108597E-4</v>
      </c>
    </row>
    <row r="2597" spans="2:12" ht="15" customHeight="1">
      <c r="B2597" s="13" t="s">
        <v>111</v>
      </c>
      <c r="C2597" s="13" t="s">
        <v>4</v>
      </c>
      <c r="D2597" s="13" t="s">
        <v>48</v>
      </c>
      <c r="E2597" s="26" t="s">
        <v>48</v>
      </c>
      <c r="F2597" s="26">
        <f t="shared" si="160"/>
        <v>4</v>
      </c>
      <c r="G2597" s="13">
        <v>12</v>
      </c>
      <c r="H2597" s="15">
        <v>0.64890632999999998</v>
      </c>
      <c r="I2597" s="15">
        <v>0.69841306000000003</v>
      </c>
      <c r="J2597" s="15">
        <f t="shared" si="161"/>
        <v>0.69841306000000003</v>
      </c>
      <c r="K2597" s="15">
        <f t="shared" si="162"/>
        <v>1.8099547511312217E-4</v>
      </c>
      <c r="L2597" s="15">
        <f t="shared" si="163"/>
        <v>1.264096036199095E-4</v>
      </c>
    </row>
    <row r="2598" spans="2:12" ht="15" customHeight="1">
      <c r="B2598" s="13" t="s">
        <v>111</v>
      </c>
      <c r="C2598" s="13" t="s">
        <v>5</v>
      </c>
      <c r="D2598" s="13" t="s">
        <v>48</v>
      </c>
      <c r="E2598" s="26" t="s">
        <v>48</v>
      </c>
      <c r="F2598" s="26">
        <f t="shared" si="160"/>
        <v>4</v>
      </c>
      <c r="G2598" s="13">
        <v>12</v>
      </c>
      <c r="H2598" s="15">
        <v>0.63856097999999994</v>
      </c>
      <c r="I2598" s="15">
        <v>0.68871415999999996</v>
      </c>
      <c r="J2598" s="15">
        <f t="shared" si="161"/>
        <v>0.68871415999999996</v>
      </c>
      <c r="K2598" s="15">
        <f t="shared" si="162"/>
        <v>1.8099547511312217E-4</v>
      </c>
      <c r="L2598" s="15">
        <f t="shared" si="163"/>
        <v>1.2465414660633482E-4</v>
      </c>
    </row>
    <row r="2599" spans="2:12" ht="15" customHeight="1">
      <c r="B2599" s="13" t="s">
        <v>111</v>
      </c>
      <c r="C2599" s="13" t="s">
        <v>6</v>
      </c>
      <c r="D2599" s="13" t="s">
        <v>48</v>
      </c>
      <c r="E2599" s="26" t="s">
        <v>48</v>
      </c>
      <c r="F2599" s="26">
        <f t="shared" si="160"/>
        <v>4</v>
      </c>
      <c r="G2599" s="13">
        <v>12</v>
      </c>
      <c r="H2599" s="15">
        <v>0.62753641000000004</v>
      </c>
      <c r="I2599" s="15">
        <v>0.68587235000000002</v>
      </c>
      <c r="J2599" s="15">
        <f t="shared" si="161"/>
        <v>0.68587235000000002</v>
      </c>
      <c r="K2599" s="15">
        <f t="shared" si="162"/>
        <v>1.8099547511312217E-4</v>
      </c>
      <c r="L2599" s="15">
        <f t="shared" si="163"/>
        <v>1.2413979185520361E-4</v>
      </c>
    </row>
    <row r="2600" spans="2:12" ht="15" customHeight="1">
      <c r="B2600" s="13" t="s">
        <v>111</v>
      </c>
      <c r="C2600" s="13" t="s">
        <v>7</v>
      </c>
      <c r="D2600" s="13" t="s">
        <v>48</v>
      </c>
      <c r="E2600" s="26" t="s">
        <v>48</v>
      </c>
      <c r="F2600" s="26">
        <f t="shared" si="160"/>
        <v>4</v>
      </c>
      <c r="G2600" s="13">
        <v>12</v>
      </c>
      <c r="H2600" s="15">
        <v>0.63832243</v>
      </c>
      <c r="I2600" s="15">
        <v>0.70890920000000002</v>
      </c>
      <c r="J2600" s="15">
        <f t="shared" si="161"/>
        <v>0.70890920000000002</v>
      </c>
      <c r="K2600" s="15">
        <f t="shared" si="162"/>
        <v>1.8099547511312217E-4</v>
      </c>
      <c r="L2600" s="15">
        <f t="shared" si="163"/>
        <v>1.2830935746606335E-4</v>
      </c>
    </row>
    <row r="2601" spans="2:12" ht="15" customHeight="1">
      <c r="B2601" s="13" t="s">
        <v>111</v>
      </c>
      <c r="C2601" s="13" t="s">
        <v>8</v>
      </c>
      <c r="D2601" s="13" t="s">
        <v>48</v>
      </c>
      <c r="E2601" s="26" t="s">
        <v>48</v>
      </c>
      <c r="F2601" s="26">
        <f t="shared" si="160"/>
        <v>4</v>
      </c>
      <c r="G2601" s="13">
        <v>12</v>
      </c>
      <c r="H2601" s="15">
        <v>0.62421744999999995</v>
      </c>
      <c r="I2601" s="15">
        <v>0.71713236000000002</v>
      </c>
      <c r="J2601" s="15">
        <f t="shared" si="161"/>
        <v>0.71713236000000002</v>
      </c>
      <c r="K2601" s="15">
        <f t="shared" si="162"/>
        <v>1.8099547511312217E-4</v>
      </c>
      <c r="L2601" s="15">
        <f t="shared" si="163"/>
        <v>1.2979771221719458E-4</v>
      </c>
    </row>
    <row r="2602" spans="2:12" ht="15" customHeight="1">
      <c r="B2602" s="13" t="s">
        <v>111</v>
      </c>
      <c r="C2602" s="13" t="s">
        <v>10</v>
      </c>
      <c r="D2602" s="13" t="s">
        <v>2</v>
      </c>
      <c r="E2602" s="26" t="s">
        <v>48</v>
      </c>
      <c r="F2602" s="26">
        <f t="shared" si="160"/>
        <v>2</v>
      </c>
      <c r="G2602" s="13">
        <v>12</v>
      </c>
      <c r="H2602" s="15">
        <v>0.34087532999999998</v>
      </c>
      <c r="I2602" s="15">
        <v>0.26720258000000002</v>
      </c>
      <c r="J2602" s="15">
        <f t="shared" si="161"/>
        <v>0.34087532999999998</v>
      </c>
      <c r="K2602" s="15">
        <f t="shared" si="162"/>
        <v>1.8099547511312217E-4</v>
      </c>
      <c r="L2602" s="15">
        <f t="shared" si="163"/>
        <v>6.1696892307692308E-5</v>
      </c>
    </row>
    <row r="2603" spans="2:12" ht="15" customHeight="1">
      <c r="B2603" s="13" t="s">
        <v>111</v>
      </c>
      <c r="C2603" s="13" t="s">
        <v>11</v>
      </c>
      <c r="D2603" s="13" t="s">
        <v>2</v>
      </c>
      <c r="E2603" s="26" t="s">
        <v>48</v>
      </c>
      <c r="F2603" s="26">
        <f t="shared" si="160"/>
        <v>2</v>
      </c>
      <c r="G2603" s="13">
        <v>12</v>
      </c>
      <c r="H2603" s="15">
        <v>0.36725899000000001</v>
      </c>
      <c r="I2603" s="15">
        <v>0.30179498999999999</v>
      </c>
      <c r="J2603" s="15">
        <f t="shared" si="161"/>
        <v>0.36725899000000001</v>
      </c>
      <c r="K2603" s="15">
        <f t="shared" si="162"/>
        <v>1.8099547511312217E-4</v>
      </c>
      <c r="L2603" s="15">
        <f t="shared" si="163"/>
        <v>6.6472215384615386E-5</v>
      </c>
    </row>
    <row r="2604" spans="2:12" ht="15" customHeight="1">
      <c r="B2604" s="13" t="s">
        <v>111</v>
      </c>
      <c r="C2604" s="13" t="s">
        <v>12</v>
      </c>
      <c r="D2604" s="13" t="s">
        <v>48</v>
      </c>
      <c r="E2604" s="26" t="s">
        <v>48</v>
      </c>
      <c r="F2604" s="26">
        <f t="shared" si="160"/>
        <v>4</v>
      </c>
      <c r="G2604" s="13">
        <v>12</v>
      </c>
      <c r="H2604" s="15">
        <v>0.11204786999999999</v>
      </c>
      <c r="I2604" s="15">
        <v>0.20232464999999999</v>
      </c>
      <c r="J2604" s="15">
        <f t="shared" si="161"/>
        <v>0.20232464999999999</v>
      </c>
      <c r="K2604" s="15">
        <f t="shared" si="162"/>
        <v>1.8099547511312217E-4</v>
      </c>
      <c r="L2604" s="15">
        <f t="shared" si="163"/>
        <v>3.6619846153846151E-5</v>
      </c>
    </row>
    <row r="2605" spans="2:12" ht="15" customHeight="1">
      <c r="B2605" s="13" t="s">
        <v>111</v>
      </c>
      <c r="C2605" s="13" t="s">
        <v>13</v>
      </c>
      <c r="D2605" s="13" t="s">
        <v>2</v>
      </c>
      <c r="E2605" s="26" t="s">
        <v>2</v>
      </c>
      <c r="F2605" s="26">
        <f t="shared" si="160"/>
        <v>1</v>
      </c>
      <c r="G2605" s="13">
        <v>12</v>
      </c>
      <c r="H2605" s="15">
        <v>-0.31115166999999999</v>
      </c>
      <c r="I2605" s="15">
        <v>-1.4286266400000001</v>
      </c>
      <c r="J2605" s="15">
        <f t="shared" si="161"/>
        <v>-0.31115166999999999</v>
      </c>
      <c r="K2605" s="15">
        <f t="shared" si="162"/>
        <v>1.8099547511312217E-4</v>
      </c>
      <c r="L2605" s="15">
        <f t="shared" si="163"/>
        <v>-5.6317044343891402E-5</v>
      </c>
    </row>
    <row r="2606" spans="2:12" ht="15" customHeight="1">
      <c r="B2606" s="13" t="s">
        <v>111</v>
      </c>
      <c r="C2606" s="13" t="s">
        <v>14</v>
      </c>
      <c r="D2606" s="13" t="s">
        <v>48</v>
      </c>
      <c r="E2606" s="26" t="s">
        <v>48</v>
      </c>
      <c r="F2606" s="26">
        <f t="shared" si="160"/>
        <v>4</v>
      </c>
      <c r="G2606" s="13">
        <v>12</v>
      </c>
      <c r="H2606" s="15">
        <v>0.7451065</v>
      </c>
      <c r="I2606" s="15">
        <v>0.84933384999999995</v>
      </c>
      <c r="J2606" s="15">
        <f t="shared" si="161"/>
        <v>0.84933384999999995</v>
      </c>
      <c r="K2606" s="15">
        <f t="shared" si="162"/>
        <v>1.8099547511312217E-4</v>
      </c>
      <c r="L2606" s="15">
        <f t="shared" si="163"/>
        <v>1.5372558371040722E-4</v>
      </c>
    </row>
    <row r="2607" spans="2:12" ht="15" customHeight="1">
      <c r="B2607" s="13" t="s">
        <v>111</v>
      </c>
      <c r="C2607" s="13" t="s">
        <v>40</v>
      </c>
      <c r="D2607" s="13" t="s">
        <v>48</v>
      </c>
      <c r="E2607" s="26" t="s">
        <v>48</v>
      </c>
      <c r="F2607" s="26">
        <f t="shared" si="160"/>
        <v>4</v>
      </c>
      <c r="G2607" s="13">
        <v>12</v>
      </c>
      <c r="H2607" s="15">
        <v>0.70957112</v>
      </c>
      <c r="I2607" s="15">
        <v>0.79246198000000001</v>
      </c>
      <c r="J2607" s="15">
        <f t="shared" si="161"/>
        <v>0.79246198000000001</v>
      </c>
      <c r="K2607" s="15">
        <f t="shared" si="162"/>
        <v>1.8099547511312217E-4</v>
      </c>
      <c r="L2607" s="15">
        <f t="shared" si="163"/>
        <v>1.4343203257918553E-4</v>
      </c>
    </row>
    <row r="2608" spans="2:12" ht="15" customHeight="1">
      <c r="B2608" s="13" t="s">
        <v>111</v>
      </c>
      <c r="C2608" s="13" t="s">
        <v>15</v>
      </c>
      <c r="D2608" s="13" t="s">
        <v>48</v>
      </c>
      <c r="E2608" s="26" t="s">
        <v>48</v>
      </c>
      <c r="F2608" s="26">
        <f t="shared" si="160"/>
        <v>4</v>
      </c>
      <c r="G2608" s="13">
        <v>12</v>
      </c>
      <c r="H2608" s="15">
        <v>0.67470019999999997</v>
      </c>
      <c r="I2608" s="15">
        <v>0.73631868</v>
      </c>
      <c r="J2608" s="15">
        <f t="shared" si="161"/>
        <v>0.73631868</v>
      </c>
      <c r="K2608" s="15">
        <f t="shared" si="162"/>
        <v>1.8099547511312217E-4</v>
      </c>
      <c r="L2608" s="15">
        <f t="shared" si="163"/>
        <v>1.3327034932126696E-4</v>
      </c>
    </row>
    <row r="2609" spans="2:12" ht="15" customHeight="1">
      <c r="B2609" s="13" t="s">
        <v>111</v>
      </c>
      <c r="C2609" s="13" t="s">
        <v>16</v>
      </c>
      <c r="D2609" s="13" t="s">
        <v>48</v>
      </c>
      <c r="E2609" s="26" t="s">
        <v>48</v>
      </c>
      <c r="F2609" s="26">
        <f t="shared" si="160"/>
        <v>4</v>
      </c>
      <c r="G2609" s="13">
        <v>12</v>
      </c>
      <c r="H2609" s="15">
        <v>0.64940399000000004</v>
      </c>
      <c r="I2609" s="15">
        <v>0.69850615999999999</v>
      </c>
      <c r="J2609" s="15">
        <f t="shared" si="161"/>
        <v>0.69850615999999999</v>
      </c>
      <c r="K2609" s="15">
        <f t="shared" si="162"/>
        <v>1.8099547511312217E-4</v>
      </c>
      <c r="L2609" s="15">
        <f t="shared" si="163"/>
        <v>1.2642645429864253E-4</v>
      </c>
    </row>
    <row r="2610" spans="2:12" ht="15" customHeight="1">
      <c r="B2610" s="13" t="s">
        <v>111</v>
      </c>
      <c r="C2610" s="13" t="s">
        <v>17</v>
      </c>
      <c r="D2610" s="13" t="s">
        <v>48</v>
      </c>
      <c r="E2610" s="26" t="s">
        <v>48</v>
      </c>
      <c r="F2610" s="26">
        <f t="shared" si="160"/>
        <v>4</v>
      </c>
      <c r="G2610" s="13">
        <v>12</v>
      </c>
      <c r="H2610" s="15">
        <v>0.64047874000000005</v>
      </c>
      <c r="I2610" s="15">
        <v>0.69040747999999996</v>
      </c>
      <c r="J2610" s="15">
        <f t="shared" si="161"/>
        <v>0.69040747999999996</v>
      </c>
      <c r="K2610" s="15">
        <f t="shared" si="162"/>
        <v>1.8099547511312217E-4</v>
      </c>
      <c r="L2610" s="15">
        <f t="shared" si="163"/>
        <v>1.2496062986425339E-4</v>
      </c>
    </row>
    <row r="2611" spans="2:12" ht="15" customHeight="1">
      <c r="B2611" s="13" t="s">
        <v>111</v>
      </c>
      <c r="C2611" s="13" t="s">
        <v>18</v>
      </c>
      <c r="D2611" s="13" t="s">
        <v>48</v>
      </c>
      <c r="E2611" s="26" t="s">
        <v>48</v>
      </c>
      <c r="F2611" s="26">
        <f t="shared" si="160"/>
        <v>4</v>
      </c>
      <c r="G2611" s="13">
        <v>12</v>
      </c>
      <c r="H2611" s="15">
        <v>0.63098471</v>
      </c>
      <c r="I2611" s="15">
        <v>0.68921056999999997</v>
      </c>
      <c r="J2611" s="15">
        <f t="shared" si="161"/>
        <v>0.68921056999999997</v>
      </c>
      <c r="K2611" s="15">
        <f t="shared" si="162"/>
        <v>1.8099547511312217E-4</v>
      </c>
      <c r="L2611" s="15">
        <f t="shared" si="163"/>
        <v>1.2474399457013574E-4</v>
      </c>
    </row>
    <row r="2612" spans="2:12" ht="15" customHeight="1">
      <c r="B2612" s="13" t="s">
        <v>111</v>
      </c>
      <c r="C2612" s="13" t="s">
        <v>19</v>
      </c>
      <c r="D2612" s="13" t="s">
        <v>48</v>
      </c>
      <c r="E2612" s="26" t="s">
        <v>48</v>
      </c>
      <c r="F2612" s="26">
        <f t="shared" si="160"/>
        <v>4</v>
      </c>
      <c r="G2612" s="13">
        <v>12</v>
      </c>
      <c r="H2612" s="15">
        <v>0.6430302</v>
      </c>
      <c r="I2612" s="15">
        <v>0.71356750999999996</v>
      </c>
      <c r="J2612" s="15">
        <f t="shared" si="161"/>
        <v>0.71356750999999996</v>
      </c>
      <c r="K2612" s="15">
        <f t="shared" si="162"/>
        <v>1.8099547511312217E-4</v>
      </c>
      <c r="L2612" s="15">
        <f t="shared" si="163"/>
        <v>1.2915249049773756E-4</v>
      </c>
    </row>
    <row r="2613" spans="2:12" ht="15" customHeight="1">
      <c r="B2613" s="13" t="s">
        <v>111</v>
      </c>
      <c r="C2613" s="13" t="s">
        <v>20</v>
      </c>
      <c r="D2613" s="13" t="s">
        <v>48</v>
      </c>
      <c r="E2613" s="26" t="s">
        <v>48</v>
      </c>
      <c r="F2613" s="26">
        <f t="shared" si="160"/>
        <v>4</v>
      </c>
      <c r="G2613" s="13">
        <v>12</v>
      </c>
      <c r="H2613" s="15">
        <v>0.62930176000000004</v>
      </c>
      <c r="I2613" s="15">
        <v>0.72227375000000005</v>
      </c>
      <c r="J2613" s="15">
        <f t="shared" si="161"/>
        <v>0.72227375000000005</v>
      </c>
      <c r="K2613" s="15">
        <f t="shared" si="162"/>
        <v>1.8099547511312217E-4</v>
      </c>
      <c r="L2613" s="15">
        <f t="shared" si="163"/>
        <v>1.3072828054298642E-4</v>
      </c>
    </row>
    <row r="2614" spans="2:12" ht="15" customHeight="1">
      <c r="B2614" s="13" t="s">
        <v>111</v>
      </c>
      <c r="C2614" s="13" t="s">
        <v>21</v>
      </c>
      <c r="D2614" s="13" t="s">
        <v>48</v>
      </c>
      <c r="E2614" s="26" t="s">
        <v>48</v>
      </c>
      <c r="F2614" s="26">
        <f t="shared" si="160"/>
        <v>4</v>
      </c>
      <c r="G2614" s="13">
        <v>12</v>
      </c>
      <c r="H2614" s="15">
        <v>0.69298769999999998</v>
      </c>
      <c r="I2614" s="15">
        <v>1.0228793199999999</v>
      </c>
      <c r="J2614" s="15">
        <f t="shared" si="161"/>
        <v>1.0228793199999999</v>
      </c>
      <c r="K2614" s="15">
        <f t="shared" si="162"/>
        <v>1.8099547511312217E-4</v>
      </c>
      <c r="L2614" s="15">
        <f t="shared" si="163"/>
        <v>1.8513652850678732E-4</v>
      </c>
    </row>
    <row r="2615" spans="2:12" ht="15" customHeight="1">
      <c r="B2615" s="13" t="s">
        <v>111</v>
      </c>
      <c r="C2615" s="13" t="s">
        <v>22</v>
      </c>
      <c r="D2615" s="13" t="s">
        <v>2</v>
      </c>
      <c r="E2615" s="26" t="s">
        <v>48</v>
      </c>
      <c r="F2615" s="26">
        <f t="shared" si="160"/>
        <v>2</v>
      </c>
      <c r="G2615" s="13">
        <v>12</v>
      </c>
      <c r="H2615" s="15">
        <v>0.33029754</v>
      </c>
      <c r="I2615" s="15">
        <v>0.27411426</v>
      </c>
      <c r="J2615" s="15">
        <f t="shared" si="161"/>
        <v>0.33029754</v>
      </c>
      <c r="K2615" s="15">
        <f t="shared" si="162"/>
        <v>1.8099547511312217E-4</v>
      </c>
      <c r="L2615" s="15">
        <f t="shared" si="163"/>
        <v>5.9782360180995473E-5</v>
      </c>
    </row>
    <row r="2616" spans="2:12" ht="15" customHeight="1">
      <c r="B2616" s="13" t="s">
        <v>111</v>
      </c>
      <c r="C2616" s="13" t="s">
        <v>23</v>
      </c>
      <c r="D2616" s="13" t="s">
        <v>2</v>
      </c>
      <c r="E2616" s="26" t="s">
        <v>48</v>
      </c>
      <c r="F2616" s="26">
        <f t="shared" si="160"/>
        <v>2</v>
      </c>
      <c r="G2616" s="13">
        <v>12</v>
      </c>
      <c r="H2616" s="15">
        <v>0.35516214000000002</v>
      </c>
      <c r="I2616" s="15">
        <v>0.30690165000000003</v>
      </c>
      <c r="J2616" s="15">
        <f t="shared" si="161"/>
        <v>0.35516214000000002</v>
      </c>
      <c r="K2616" s="15">
        <f t="shared" si="162"/>
        <v>1.8099547511312217E-4</v>
      </c>
      <c r="L2616" s="15">
        <f t="shared" si="163"/>
        <v>6.4282740271493212E-5</v>
      </c>
    </row>
    <row r="2617" spans="2:12" ht="15" customHeight="1">
      <c r="B2617" s="13" t="s">
        <v>111</v>
      </c>
      <c r="C2617" s="13" t="s">
        <v>25</v>
      </c>
      <c r="D2617" s="13" t="s">
        <v>2</v>
      </c>
      <c r="E2617" s="26" t="s">
        <v>2</v>
      </c>
      <c r="F2617" s="26">
        <f t="shared" si="160"/>
        <v>1</v>
      </c>
      <c r="G2617" s="13">
        <v>12</v>
      </c>
      <c r="H2617" s="15">
        <v>-0.30937030999999998</v>
      </c>
      <c r="I2617" s="15">
        <v>-1.4285003999999999</v>
      </c>
      <c r="J2617" s="15">
        <f t="shared" si="161"/>
        <v>-0.30937030999999998</v>
      </c>
      <c r="K2617" s="15">
        <f t="shared" si="162"/>
        <v>1.8099547511312217E-4</v>
      </c>
      <c r="L2617" s="15">
        <f t="shared" si="163"/>
        <v>-5.5994626244343884E-5</v>
      </c>
    </row>
    <row r="2618" spans="2:12" ht="15" customHeight="1">
      <c r="B2618" s="13" t="s">
        <v>111</v>
      </c>
      <c r="C2618" s="13" t="s">
        <v>26</v>
      </c>
      <c r="D2618" s="13" t="s">
        <v>48</v>
      </c>
      <c r="E2618" s="26" t="s">
        <v>48</v>
      </c>
      <c r="F2618" s="26">
        <f t="shared" si="160"/>
        <v>4</v>
      </c>
      <c r="G2618" s="13">
        <v>24</v>
      </c>
      <c r="H2618" s="15">
        <v>0.71461779999999997</v>
      </c>
      <c r="I2618" s="15">
        <v>0.79613274999999994</v>
      </c>
      <c r="J2618" s="15">
        <f t="shared" si="161"/>
        <v>0.79613274999999994</v>
      </c>
      <c r="K2618" s="15">
        <f t="shared" si="162"/>
        <v>3.6199095022624434E-4</v>
      </c>
      <c r="L2618" s="15">
        <f t="shared" si="163"/>
        <v>2.8819285067873302E-4</v>
      </c>
    </row>
    <row r="2619" spans="2:12" ht="15" customHeight="1">
      <c r="B2619" s="13" t="s">
        <v>111</v>
      </c>
      <c r="C2619" s="13" t="s">
        <v>27</v>
      </c>
      <c r="D2619" s="13" t="s">
        <v>48</v>
      </c>
      <c r="E2619" s="26" t="s">
        <v>48</v>
      </c>
      <c r="F2619" s="26">
        <f t="shared" si="160"/>
        <v>4</v>
      </c>
      <c r="G2619" s="13">
        <v>24</v>
      </c>
      <c r="H2619" s="15">
        <v>0.68055131999999996</v>
      </c>
      <c r="I2619" s="15">
        <v>0.74060258999999995</v>
      </c>
      <c r="J2619" s="15">
        <f t="shared" si="161"/>
        <v>0.74060258999999995</v>
      </c>
      <c r="K2619" s="15">
        <f t="shared" si="162"/>
        <v>3.6199095022624434E-4</v>
      </c>
      <c r="L2619" s="15">
        <f t="shared" si="163"/>
        <v>2.6809143529411762E-4</v>
      </c>
    </row>
    <row r="2620" spans="2:12" ht="15" customHeight="1">
      <c r="B2620" s="13" t="s">
        <v>111</v>
      </c>
      <c r="C2620" s="13" t="s">
        <v>28</v>
      </c>
      <c r="D2620" s="13" t="s">
        <v>48</v>
      </c>
      <c r="E2620" s="26" t="s">
        <v>48</v>
      </c>
      <c r="F2620" s="26">
        <f t="shared" si="160"/>
        <v>4</v>
      </c>
      <c r="G2620" s="13">
        <v>24</v>
      </c>
      <c r="H2620" s="15">
        <v>0.64684536000000004</v>
      </c>
      <c r="I2620" s="15">
        <v>0.68560933999999996</v>
      </c>
      <c r="J2620" s="15">
        <f t="shared" si="161"/>
        <v>0.68560933999999996</v>
      </c>
      <c r="K2620" s="15">
        <f t="shared" si="162"/>
        <v>3.6199095022624434E-4</v>
      </c>
      <c r="L2620" s="15">
        <f t="shared" si="163"/>
        <v>2.4818437647058819E-4</v>
      </c>
    </row>
    <row r="2621" spans="2:12" ht="15" customHeight="1">
      <c r="B2621" s="13" t="s">
        <v>111</v>
      </c>
      <c r="C2621" s="13" t="s">
        <v>29</v>
      </c>
      <c r="D2621" s="13" t="s">
        <v>48</v>
      </c>
      <c r="E2621" s="26" t="s">
        <v>48</v>
      </c>
      <c r="F2621" s="26">
        <f t="shared" si="160"/>
        <v>4</v>
      </c>
      <c r="G2621" s="13">
        <v>24</v>
      </c>
      <c r="H2621" s="15">
        <v>0.62250503999999995</v>
      </c>
      <c r="I2621" s="15">
        <v>0.64851766</v>
      </c>
      <c r="J2621" s="15">
        <f t="shared" si="161"/>
        <v>0.64851766</v>
      </c>
      <c r="K2621" s="15">
        <f t="shared" si="162"/>
        <v>3.6199095022624434E-4</v>
      </c>
      <c r="L2621" s="15">
        <f t="shared" si="163"/>
        <v>2.3475752398190045E-4</v>
      </c>
    </row>
    <row r="2622" spans="2:12" ht="15" customHeight="1">
      <c r="B2622" s="13" t="s">
        <v>111</v>
      </c>
      <c r="C2622" s="13" t="s">
        <v>30</v>
      </c>
      <c r="D2622" s="13" t="s">
        <v>48</v>
      </c>
      <c r="E2622" s="26" t="s">
        <v>48</v>
      </c>
      <c r="F2622" s="26">
        <f t="shared" si="160"/>
        <v>4</v>
      </c>
      <c r="G2622" s="13">
        <v>24</v>
      </c>
      <c r="H2622" s="15">
        <v>0.61376615999999995</v>
      </c>
      <c r="I2622" s="15">
        <v>0.64036817999999995</v>
      </c>
      <c r="J2622" s="15">
        <f t="shared" si="161"/>
        <v>0.64036817999999995</v>
      </c>
      <c r="K2622" s="15">
        <f t="shared" si="162"/>
        <v>3.6199095022624434E-4</v>
      </c>
      <c r="L2622" s="15">
        <f t="shared" si="163"/>
        <v>2.3180748597285066E-4</v>
      </c>
    </row>
    <row r="2623" spans="2:12" ht="15" customHeight="1">
      <c r="B2623" s="13" t="s">
        <v>111</v>
      </c>
      <c r="C2623" s="13" t="s">
        <v>31</v>
      </c>
      <c r="D2623" s="13" t="s">
        <v>48</v>
      </c>
      <c r="E2623" s="26" t="s">
        <v>48</v>
      </c>
      <c r="F2623" s="26">
        <f t="shared" si="160"/>
        <v>4</v>
      </c>
      <c r="G2623" s="13">
        <v>24</v>
      </c>
      <c r="H2623" s="15">
        <v>0.60460888000000002</v>
      </c>
      <c r="I2623" s="15">
        <v>0.63894949999999995</v>
      </c>
      <c r="J2623" s="15">
        <f t="shared" si="161"/>
        <v>0.63894949999999995</v>
      </c>
      <c r="K2623" s="15">
        <f t="shared" si="162"/>
        <v>3.6199095022624434E-4</v>
      </c>
      <c r="L2623" s="15">
        <f t="shared" si="163"/>
        <v>2.312939366515837E-4</v>
      </c>
    </row>
    <row r="2624" spans="2:12" ht="15" customHeight="1">
      <c r="B2624" s="13" t="s">
        <v>111</v>
      </c>
      <c r="C2624" s="13" t="s">
        <v>32</v>
      </c>
      <c r="D2624" s="13" t="s">
        <v>48</v>
      </c>
      <c r="E2624" s="26" t="s">
        <v>48</v>
      </c>
      <c r="F2624" s="26">
        <f t="shared" si="160"/>
        <v>4</v>
      </c>
      <c r="G2624" s="13">
        <v>24</v>
      </c>
      <c r="H2624" s="15">
        <v>0.61675022000000002</v>
      </c>
      <c r="I2624" s="15">
        <v>0.66290073999999999</v>
      </c>
      <c r="J2624" s="15">
        <f t="shared" si="161"/>
        <v>0.66290073999999999</v>
      </c>
      <c r="K2624" s="15">
        <f t="shared" si="162"/>
        <v>3.6199095022624434E-4</v>
      </c>
      <c r="L2624" s="15">
        <f t="shared" si="163"/>
        <v>2.3996406877828052E-4</v>
      </c>
    </row>
    <row r="2625" spans="2:12" ht="15" customHeight="1">
      <c r="B2625" s="13" t="s">
        <v>111</v>
      </c>
      <c r="C2625" s="13" t="s">
        <v>33</v>
      </c>
      <c r="D2625" s="13" t="s">
        <v>48</v>
      </c>
      <c r="E2625" s="26" t="s">
        <v>48</v>
      </c>
      <c r="F2625" s="26">
        <f t="shared" si="160"/>
        <v>4</v>
      </c>
      <c r="G2625" s="13">
        <v>24</v>
      </c>
      <c r="H2625" s="15">
        <v>0.60395858999999996</v>
      </c>
      <c r="I2625" s="15">
        <v>0.67156185999999995</v>
      </c>
      <c r="J2625" s="15">
        <f t="shared" si="161"/>
        <v>0.67156185999999995</v>
      </c>
      <c r="K2625" s="15">
        <f t="shared" si="162"/>
        <v>3.6199095022624434E-4</v>
      </c>
      <c r="L2625" s="15">
        <f t="shared" si="163"/>
        <v>2.4309931583710404E-4</v>
      </c>
    </row>
    <row r="2626" spans="2:12" ht="15" customHeight="1">
      <c r="B2626" s="13" t="s">
        <v>111</v>
      </c>
      <c r="C2626" s="13" t="s">
        <v>34</v>
      </c>
      <c r="D2626" s="13" t="s">
        <v>48</v>
      </c>
      <c r="E2626" s="26" t="s">
        <v>48</v>
      </c>
      <c r="F2626" s="26">
        <f t="shared" si="160"/>
        <v>4</v>
      </c>
      <c r="G2626" s="13">
        <v>24</v>
      </c>
      <c r="H2626" s="15">
        <v>0.67830893999999997</v>
      </c>
      <c r="I2626" s="15">
        <v>0.98494022000000003</v>
      </c>
      <c r="J2626" s="15">
        <f t="shared" si="161"/>
        <v>0.98494022000000003</v>
      </c>
      <c r="K2626" s="15">
        <f t="shared" si="162"/>
        <v>3.6199095022624434E-4</v>
      </c>
      <c r="L2626" s="15">
        <f t="shared" si="163"/>
        <v>3.5653944615384614E-4</v>
      </c>
    </row>
    <row r="2627" spans="2:12" ht="15" customHeight="1">
      <c r="B2627" s="13" t="s">
        <v>111</v>
      </c>
      <c r="C2627" s="13" t="s">
        <v>35</v>
      </c>
      <c r="D2627" s="13" t="s">
        <v>2</v>
      </c>
      <c r="E2627" s="26" t="s">
        <v>48</v>
      </c>
      <c r="F2627" s="26">
        <f t="shared" si="160"/>
        <v>2</v>
      </c>
      <c r="G2627" s="13">
        <v>24</v>
      </c>
      <c r="H2627" s="15">
        <v>0.32385443000000003</v>
      </c>
      <c r="I2627" s="15">
        <v>0.24475105999999999</v>
      </c>
      <c r="J2627" s="15">
        <f t="shared" si="161"/>
        <v>0.32385443000000003</v>
      </c>
      <c r="K2627" s="15">
        <f t="shared" si="162"/>
        <v>3.6199095022624434E-4</v>
      </c>
      <c r="L2627" s="15">
        <f t="shared" si="163"/>
        <v>1.1723237285067874E-4</v>
      </c>
    </row>
    <row r="2628" spans="2:12" ht="15" customHeight="1">
      <c r="B2628" s="13" t="s">
        <v>111</v>
      </c>
      <c r="C2628" s="13" t="s">
        <v>36</v>
      </c>
      <c r="D2628" s="13" t="s">
        <v>2</v>
      </c>
      <c r="E2628" s="26" t="s">
        <v>48</v>
      </c>
      <c r="F2628" s="26">
        <f t="shared" si="160"/>
        <v>2</v>
      </c>
      <c r="G2628" s="13">
        <v>24</v>
      </c>
      <c r="H2628" s="15">
        <v>0.34865477</v>
      </c>
      <c r="I2628" s="15">
        <v>0.27730326</v>
      </c>
      <c r="J2628" s="15">
        <f t="shared" si="161"/>
        <v>0.34865477</v>
      </c>
      <c r="K2628" s="15">
        <f t="shared" si="162"/>
        <v>3.6199095022624434E-4</v>
      </c>
      <c r="L2628" s="15">
        <f t="shared" si="163"/>
        <v>1.2620987149321268E-4</v>
      </c>
    </row>
    <row r="2629" spans="2:12" ht="15" customHeight="1">
      <c r="B2629" s="13" t="s">
        <v>111</v>
      </c>
      <c r="C2629" s="13" t="s">
        <v>37</v>
      </c>
      <c r="D2629" s="13" t="s">
        <v>48</v>
      </c>
      <c r="E2629" s="26" t="s">
        <v>48</v>
      </c>
      <c r="F2629" s="26">
        <f t="shared" ref="F2629:F2692" si="164">IF(AND(D2629="Check",E2629="Check"),1, IF(AND(D2629="Check",E2629="Raise"),2, IF(AND(D2629="Raise",E2629="Check"),3, IF(AND(D2629="Raise",E2629="Raise"),4,"Error"))))</f>
        <v>4</v>
      </c>
      <c r="G2629" s="13">
        <v>24</v>
      </c>
      <c r="H2629" s="15">
        <v>9.9571549999999995E-2</v>
      </c>
      <c r="I2629" s="15">
        <v>0.18122766000000001</v>
      </c>
      <c r="J2629" s="15">
        <f t="shared" ref="J2629:J2692" si="165">MAX(H2629:I2629)</f>
        <v>0.18122766000000001</v>
      </c>
      <c r="K2629" s="15">
        <f t="shared" ref="K2629:K2692" si="166">G2629/SUM(G$4:G$5086)</f>
        <v>3.6199095022624434E-4</v>
      </c>
      <c r="L2629" s="15">
        <f t="shared" ref="L2629:L2692" si="167">K2629*J2629</f>
        <v>6.5602772850678731E-5</v>
      </c>
    </row>
    <row r="2630" spans="2:12" ht="15" customHeight="1">
      <c r="B2630" s="13" t="s">
        <v>111</v>
      </c>
      <c r="C2630" s="13" t="s">
        <v>38</v>
      </c>
      <c r="D2630" s="13" t="s">
        <v>2</v>
      </c>
      <c r="E2630" s="26" t="s">
        <v>2</v>
      </c>
      <c r="F2630" s="26">
        <f t="shared" si="164"/>
        <v>1</v>
      </c>
      <c r="G2630" s="13">
        <v>24</v>
      </c>
      <c r="H2630" s="15">
        <v>-0.32654302000000002</v>
      </c>
      <c r="I2630" s="15">
        <v>-1.4347689800000001</v>
      </c>
      <c r="J2630" s="15">
        <f t="shared" si="165"/>
        <v>-0.32654302000000002</v>
      </c>
      <c r="K2630" s="15">
        <f t="shared" si="166"/>
        <v>3.6199095022624434E-4</v>
      </c>
      <c r="L2630" s="15">
        <f t="shared" si="167"/>
        <v>-1.1820561809954752E-4</v>
      </c>
    </row>
    <row r="2631" spans="2:12" ht="15" customHeight="1">
      <c r="B2631" s="13" t="s">
        <v>112</v>
      </c>
      <c r="C2631" s="13" t="s">
        <v>53</v>
      </c>
      <c r="D2631" s="13" t="s">
        <v>48</v>
      </c>
      <c r="E2631" s="26" t="s">
        <v>48</v>
      </c>
      <c r="F2631" s="26">
        <f t="shared" si="164"/>
        <v>4</v>
      </c>
      <c r="G2631" s="13">
        <v>12</v>
      </c>
      <c r="H2631" s="15">
        <v>0.81182275999999998</v>
      </c>
      <c r="I2631" s="15">
        <v>0.95365968999999995</v>
      </c>
      <c r="J2631" s="15">
        <f t="shared" si="165"/>
        <v>0.95365968999999995</v>
      </c>
      <c r="K2631" s="15">
        <f t="shared" si="166"/>
        <v>1.8099547511312217E-4</v>
      </c>
      <c r="L2631" s="15">
        <f t="shared" si="167"/>
        <v>1.726080886877828E-4</v>
      </c>
    </row>
    <row r="2632" spans="2:12" ht="15" customHeight="1">
      <c r="B2632" s="13" t="s">
        <v>112</v>
      </c>
      <c r="C2632" s="13" t="s">
        <v>1</v>
      </c>
      <c r="D2632" s="13" t="s">
        <v>48</v>
      </c>
      <c r="E2632" s="26" t="s">
        <v>48</v>
      </c>
      <c r="F2632" s="26">
        <f t="shared" si="164"/>
        <v>4</v>
      </c>
      <c r="G2632" s="13">
        <v>12</v>
      </c>
      <c r="H2632" s="15">
        <v>0.77225093</v>
      </c>
      <c r="I2632" s="15">
        <v>0.89464045000000003</v>
      </c>
      <c r="J2632" s="15">
        <f t="shared" si="165"/>
        <v>0.89464045000000003</v>
      </c>
      <c r="K2632" s="15">
        <f t="shared" si="166"/>
        <v>1.8099547511312217E-4</v>
      </c>
      <c r="L2632" s="15">
        <f t="shared" si="167"/>
        <v>1.6192587330316743E-4</v>
      </c>
    </row>
    <row r="2633" spans="2:12" ht="15" customHeight="1">
      <c r="B2633" s="13" t="s">
        <v>112</v>
      </c>
      <c r="C2633" s="13" t="s">
        <v>3</v>
      </c>
      <c r="D2633" s="13" t="s">
        <v>48</v>
      </c>
      <c r="E2633" s="26" t="s">
        <v>48</v>
      </c>
      <c r="F2633" s="26">
        <f t="shared" si="164"/>
        <v>4</v>
      </c>
      <c r="G2633" s="13">
        <v>12</v>
      </c>
      <c r="H2633" s="15">
        <v>0.73336911000000005</v>
      </c>
      <c r="I2633" s="15">
        <v>0.83641670000000001</v>
      </c>
      <c r="J2633" s="15">
        <f t="shared" si="165"/>
        <v>0.83641670000000001</v>
      </c>
      <c r="K2633" s="15">
        <f t="shared" si="166"/>
        <v>1.8099547511312217E-4</v>
      </c>
      <c r="L2633" s="15">
        <f t="shared" si="167"/>
        <v>1.5138763800904979E-4</v>
      </c>
    </row>
    <row r="2634" spans="2:12" ht="15" customHeight="1">
      <c r="B2634" s="13" t="s">
        <v>112</v>
      </c>
      <c r="C2634" s="13" t="s">
        <v>4</v>
      </c>
      <c r="D2634" s="13" t="s">
        <v>48</v>
      </c>
      <c r="E2634" s="26" t="s">
        <v>48</v>
      </c>
      <c r="F2634" s="26">
        <f t="shared" si="164"/>
        <v>4</v>
      </c>
      <c r="G2634" s="13">
        <v>12</v>
      </c>
      <c r="H2634" s="15">
        <v>0.70612434000000002</v>
      </c>
      <c r="I2634" s="15">
        <v>0.79788937999999998</v>
      </c>
      <c r="J2634" s="15">
        <f t="shared" si="165"/>
        <v>0.79788937999999998</v>
      </c>
      <c r="K2634" s="15">
        <f t="shared" si="166"/>
        <v>1.8099547511312217E-4</v>
      </c>
      <c r="L2634" s="15">
        <f t="shared" si="167"/>
        <v>1.4441436742081447E-4</v>
      </c>
    </row>
    <row r="2635" spans="2:12" ht="15" customHeight="1">
      <c r="B2635" s="13" t="s">
        <v>112</v>
      </c>
      <c r="C2635" s="13" t="s">
        <v>5</v>
      </c>
      <c r="D2635" s="13" t="s">
        <v>48</v>
      </c>
      <c r="E2635" s="26" t="s">
        <v>48</v>
      </c>
      <c r="F2635" s="26">
        <f t="shared" si="164"/>
        <v>4</v>
      </c>
      <c r="G2635" s="13">
        <v>12</v>
      </c>
      <c r="H2635" s="15">
        <v>0.70950376999999998</v>
      </c>
      <c r="I2635" s="15">
        <v>0.79277264999999997</v>
      </c>
      <c r="J2635" s="15">
        <f t="shared" si="165"/>
        <v>0.79277264999999997</v>
      </c>
      <c r="K2635" s="15">
        <f t="shared" si="166"/>
        <v>1.8099547511312217E-4</v>
      </c>
      <c r="L2635" s="15">
        <f t="shared" si="167"/>
        <v>1.4348826244343891E-4</v>
      </c>
    </row>
    <row r="2636" spans="2:12" ht="15" customHeight="1">
      <c r="B2636" s="13" t="s">
        <v>112</v>
      </c>
      <c r="C2636" s="13" t="s">
        <v>6</v>
      </c>
      <c r="D2636" s="13" t="s">
        <v>48</v>
      </c>
      <c r="E2636" s="26" t="s">
        <v>48</v>
      </c>
      <c r="F2636" s="26">
        <f t="shared" si="164"/>
        <v>4</v>
      </c>
      <c r="G2636" s="13">
        <v>12</v>
      </c>
      <c r="H2636" s="15">
        <v>0.69589087999999999</v>
      </c>
      <c r="I2636" s="15">
        <v>0.78896580000000005</v>
      </c>
      <c r="J2636" s="15">
        <f t="shared" si="165"/>
        <v>0.78896580000000005</v>
      </c>
      <c r="K2636" s="15">
        <f t="shared" si="166"/>
        <v>1.8099547511312217E-4</v>
      </c>
      <c r="L2636" s="15">
        <f t="shared" si="167"/>
        <v>1.4279923981900454E-4</v>
      </c>
    </row>
    <row r="2637" spans="2:12" ht="15" customHeight="1">
      <c r="B2637" s="13" t="s">
        <v>112</v>
      </c>
      <c r="C2637" s="13" t="s">
        <v>7</v>
      </c>
      <c r="D2637" s="13" t="s">
        <v>48</v>
      </c>
      <c r="E2637" s="26" t="s">
        <v>48</v>
      </c>
      <c r="F2637" s="26">
        <f t="shared" si="164"/>
        <v>4</v>
      </c>
      <c r="G2637" s="13">
        <v>12</v>
      </c>
      <c r="H2637" s="15">
        <v>0.69126321000000002</v>
      </c>
      <c r="I2637" s="15">
        <v>0.79339437999999995</v>
      </c>
      <c r="J2637" s="15">
        <f t="shared" si="165"/>
        <v>0.79339437999999995</v>
      </c>
      <c r="K2637" s="15">
        <f t="shared" si="166"/>
        <v>1.8099547511312217E-4</v>
      </c>
      <c r="L2637" s="15">
        <f t="shared" si="167"/>
        <v>1.4360079276018098E-4</v>
      </c>
    </row>
    <row r="2638" spans="2:12" ht="15" customHeight="1">
      <c r="B2638" s="13" t="s">
        <v>112</v>
      </c>
      <c r="C2638" s="13" t="s">
        <v>8</v>
      </c>
      <c r="D2638" s="13" t="s">
        <v>48</v>
      </c>
      <c r="E2638" s="26" t="s">
        <v>48</v>
      </c>
      <c r="F2638" s="26">
        <f t="shared" si="164"/>
        <v>4</v>
      </c>
      <c r="G2638" s="13">
        <v>12</v>
      </c>
      <c r="H2638" s="15">
        <v>0.70451483999999998</v>
      </c>
      <c r="I2638" s="15">
        <v>0.81635111999999999</v>
      </c>
      <c r="J2638" s="15">
        <f t="shared" si="165"/>
        <v>0.81635111999999999</v>
      </c>
      <c r="K2638" s="15">
        <f t="shared" si="166"/>
        <v>1.8099547511312217E-4</v>
      </c>
      <c r="L2638" s="15">
        <f t="shared" si="167"/>
        <v>1.4775585882352939E-4</v>
      </c>
    </row>
    <row r="2639" spans="2:12" ht="15" customHeight="1">
      <c r="B2639" s="13" t="s">
        <v>112</v>
      </c>
      <c r="C2639" s="13" t="s">
        <v>10</v>
      </c>
      <c r="D2639" s="13" t="s">
        <v>2</v>
      </c>
      <c r="E2639" s="26" t="s">
        <v>48</v>
      </c>
      <c r="F2639" s="26">
        <f t="shared" si="164"/>
        <v>2</v>
      </c>
      <c r="G2639" s="13">
        <v>12</v>
      </c>
      <c r="H2639" s="15">
        <v>0.39425090000000002</v>
      </c>
      <c r="I2639" s="15">
        <v>0.3385416</v>
      </c>
      <c r="J2639" s="15">
        <f t="shared" si="165"/>
        <v>0.39425090000000002</v>
      </c>
      <c r="K2639" s="15">
        <f t="shared" si="166"/>
        <v>1.8099547511312217E-4</v>
      </c>
      <c r="L2639" s="15">
        <f t="shared" si="167"/>
        <v>7.135762895927602E-5</v>
      </c>
    </row>
    <row r="2640" spans="2:12" ht="15" customHeight="1">
      <c r="B2640" s="13" t="s">
        <v>112</v>
      </c>
      <c r="C2640" s="13" t="s">
        <v>11</v>
      </c>
      <c r="D2640" s="13" t="s">
        <v>2</v>
      </c>
      <c r="E2640" s="26" t="s">
        <v>48</v>
      </c>
      <c r="F2640" s="26">
        <f t="shared" si="164"/>
        <v>2</v>
      </c>
      <c r="G2640" s="13">
        <v>12</v>
      </c>
      <c r="H2640" s="15">
        <v>0.42050113</v>
      </c>
      <c r="I2640" s="15">
        <v>0.37119349000000001</v>
      </c>
      <c r="J2640" s="15">
        <f t="shared" si="165"/>
        <v>0.42050113</v>
      </c>
      <c r="K2640" s="15">
        <f t="shared" si="166"/>
        <v>1.8099547511312217E-4</v>
      </c>
      <c r="L2640" s="15">
        <f t="shared" si="167"/>
        <v>7.6108801809954746E-5</v>
      </c>
    </row>
    <row r="2641" spans="2:12" ht="15" customHeight="1">
      <c r="B2641" s="13" t="s">
        <v>112</v>
      </c>
      <c r="C2641" s="13" t="s">
        <v>12</v>
      </c>
      <c r="D2641" s="13" t="s">
        <v>2</v>
      </c>
      <c r="E2641" s="26" t="s">
        <v>48</v>
      </c>
      <c r="F2641" s="26">
        <f t="shared" si="164"/>
        <v>2</v>
      </c>
      <c r="G2641" s="13">
        <v>12</v>
      </c>
      <c r="H2641" s="15">
        <v>0.44937718999999998</v>
      </c>
      <c r="I2641" s="15">
        <v>0.40610734999999998</v>
      </c>
      <c r="J2641" s="15">
        <f t="shared" si="165"/>
        <v>0.44937718999999998</v>
      </c>
      <c r="K2641" s="15">
        <f t="shared" si="166"/>
        <v>1.8099547511312217E-4</v>
      </c>
      <c r="L2641" s="15">
        <f t="shared" si="167"/>
        <v>8.1335238009049772E-5</v>
      </c>
    </row>
    <row r="2642" spans="2:12" ht="15" customHeight="1">
      <c r="B2642" s="13" t="s">
        <v>112</v>
      </c>
      <c r="C2642" s="13" t="s">
        <v>13</v>
      </c>
      <c r="D2642" s="13" t="s">
        <v>48</v>
      </c>
      <c r="E2642" s="26" t="s">
        <v>48</v>
      </c>
      <c r="F2642" s="26">
        <f t="shared" si="164"/>
        <v>4</v>
      </c>
      <c r="G2642" s="13">
        <v>12</v>
      </c>
      <c r="H2642" s="15">
        <v>6.0082789999999997E-2</v>
      </c>
      <c r="I2642" s="15">
        <v>0.13077374999999999</v>
      </c>
      <c r="J2642" s="15">
        <f t="shared" si="165"/>
        <v>0.13077374999999999</v>
      </c>
      <c r="K2642" s="15">
        <f t="shared" si="166"/>
        <v>1.8099547511312217E-4</v>
      </c>
      <c r="L2642" s="15">
        <f t="shared" si="167"/>
        <v>2.3669457013574658E-5</v>
      </c>
    </row>
    <row r="2643" spans="2:12" ht="15" customHeight="1">
      <c r="B2643" s="13" t="s">
        <v>112</v>
      </c>
      <c r="C2643" s="13" t="s">
        <v>14</v>
      </c>
      <c r="D2643" s="13" t="s">
        <v>48</v>
      </c>
      <c r="E2643" s="26" t="s">
        <v>48</v>
      </c>
      <c r="F2643" s="26">
        <f t="shared" si="164"/>
        <v>4</v>
      </c>
      <c r="G2643" s="13">
        <v>12</v>
      </c>
      <c r="H2643" s="15">
        <v>0.8108746</v>
      </c>
      <c r="I2643" s="15">
        <v>0.95213362000000001</v>
      </c>
      <c r="J2643" s="15">
        <f t="shared" si="165"/>
        <v>0.95213362000000001</v>
      </c>
      <c r="K2643" s="15">
        <f t="shared" si="166"/>
        <v>1.8099547511312217E-4</v>
      </c>
      <c r="L2643" s="15">
        <f t="shared" si="167"/>
        <v>1.7233187692307692E-4</v>
      </c>
    </row>
    <row r="2644" spans="2:12" ht="15" customHeight="1">
      <c r="B2644" s="13" t="s">
        <v>112</v>
      </c>
      <c r="C2644" s="13" t="s">
        <v>40</v>
      </c>
      <c r="D2644" s="13" t="s">
        <v>48</v>
      </c>
      <c r="E2644" s="26" t="s">
        <v>48</v>
      </c>
      <c r="F2644" s="26">
        <f t="shared" si="164"/>
        <v>4</v>
      </c>
      <c r="G2644" s="13">
        <v>12</v>
      </c>
      <c r="H2644" s="15">
        <v>0.77129038000000005</v>
      </c>
      <c r="I2644" s="15">
        <v>0.89311052999999996</v>
      </c>
      <c r="J2644" s="15">
        <f t="shared" si="165"/>
        <v>0.89311052999999996</v>
      </c>
      <c r="K2644" s="15">
        <f t="shared" si="166"/>
        <v>1.8099547511312217E-4</v>
      </c>
      <c r="L2644" s="15">
        <f t="shared" si="167"/>
        <v>1.6164896470588234E-4</v>
      </c>
    </row>
    <row r="2645" spans="2:12" ht="15" customHeight="1">
      <c r="B2645" s="13" t="s">
        <v>112</v>
      </c>
      <c r="C2645" s="13" t="s">
        <v>15</v>
      </c>
      <c r="D2645" s="13" t="s">
        <v>48</v>
      </c>
      <c r="E2645" s="26" t="s">
        <v>48</v>
      </c>
      <c r="F2645" s="26">
        <f t="shared" si="164"/>
        <v>4</v>
      </c>
      <c r="G2645" s="13">
        <v>12</v>
      </c>
      <c r="H2645" s="15">
        <v>0.73239315000000005</v>
      </c>
      <c r="I2645" s="15">
        <v>0.83488291999999997</v>
      </c>
      <c r="J2645" s="15">
        <f t="shared" si="165"/>
        <v>0.83488291999999997</v>
      </c>
      <c r="K2645" s="15">
        <f t="shared" si="166"/>
        <v>1.8099547511312217E-4</v>
      </c>
      <c r="L2645" s="15">
        <f t="shared" si="167"/>
        <v>1.5111003076923076E-4</v>
      </c>
    </row>
    <row r="2646" spans="2:12" ht="15" customHeight="1">
      <c r="B2646" s="13" t="s">
        <v>112</v>
      </c>
      <c r="C2646" s="13" t="s">
        <v>16</v>
      </c>
      <c r="D2646" s="13" t="s">
        <v>48</v>
      </c>
      <c r="E2646" s="26" t="s">
        <v>48</v>
      </c>
      <c r="F2646" s="26">
        <f t="shared" si="164"/>
        <v>4</v>
      </c>
      <c r="G2646" s="13">
        <v>12</v>
      </c>
      <c r="H2646" s="15">
        <v>0.70511033999999995</v>
      </c>
      <c r="I2646" s="15">
        <v>0.79623553999999996</v>
      </c>
      <c r="J2646" s="15">
        <f t="shared" si="165"/>
        <v>0.79623553999999996</v>
      </c>
      <c r="K2646" s="15">
        <f t="shared" si="166"/>
        <v>1.8099547511312217E-4</v>
      </c>
      <c r="L2646" s="15">
        <f t="shared" si="167"/>
        <v>1.4411502986425338E-4</v>
      </c>
    </row>
    <row r="2647" spans="2:12" ht="15" customHeight="1">
      <c r="B2647" s="13" t="s">
        <v>112</v>
      </c>
      <c r="C2647" s="13" t="s">
        <v>17</v>
      </c>
      <c r="D2647" s="13" t="s">
        <v>48</v>
      </c>
      <c r="E2647" s="26" t="s">
        <v>48</v>
      </c>
      <c r="F2647" s="26">
        <f t="shared" si="164"/>
        <v>4</v>
      </c>
      <c r="G2647" s="13">
        <v>12</v>
      </c>
      <c r="H2647" s="15">
        <v>0.72177636999999994</v>
      </c>
      <c r="I2647" s="15">
        <v>0.80476658000000001</v>
      </c>
      <c r="J2647" s="15">
        <f t="shared" si="165"/>
        <v>0.80476658000000001</v>
      </c>
      <c r="K2647" s="15">
        <f t="shared" si="166"/>
        <v>1.8099547511312217E-4</v>
      </c>
      <c r="L2647" s="15">
        <f t="shared" si="167"/>
        <v>1.4565910950226245E-4</v>
      </c>
    </row>
    <row r="2648" spans="2:12" ht="15" customHeight="1">
      <c r="B2648" s="13" t="s">
        <v>112</v>
      </c>
      <c r="C2648" s="13" t="s">
        <v>18</v>
      </c>
      <c r="D2648" s="13" t="s">
        <v>48</v>
      </c>
      <c r="E2648" s="26" t="s">
        <v>48</v>
      </c>
      <c r="F2648" s="26">
        <f t="shared" si="164"/>
        <v>4</v>
      </c>
      <c r="G2648" s="13">
        <v>12</v>
      </c>
      <c r="H2648" s="15">
        <v>0.69960862999999995</v>
      </c>
      <c r="I2648" s="15">
        <v>0.79245785000000002</v>
      </c>
      <c r="J2648" s="15">
        <f t="shared" si="165"/>
        <v>0.79245785000000002</v>
      </c>
      <c r="K2648" s="15">
        <f t="shared" si="166"/>
        <v>1.8099547511312217E-4</v>
      </c>
      <c r="L2648" s="15">
        <f t="shared" si="167"/>
        <v>1.4343128506787329E-4</v>
      </c>
    </row>
    <row r="2649" spans="2:12" ht="15" customHeight="1">
      <c r="B2649" s="13" t="s">
        <v>112</v>
      </c>
      <c r="C2649" s="13" t="s">
        <v>19</v>
      </c>
      <c r="D2649" s="13" t="s">
        <v>48</v>
      </c>
      <c r="E2649" s="26" t="s">
        <v>48</v>
      </c>
      <c r="F2649" s="26">
        <f t="shared" si="164"/>
        <v>4</v>
      </c>
      <c r="G2649" s="13">
        <v>12</v>
      </c>
      <c r="H2649" s="15">
        <v>0.69651485000000002</v>
      </c>
      <c r="I2649" s="15">
        <v>0.79852787999999997</v>
      </c>
      <c r="J2649" s="15">
        <f t="shared" si="165"/>
        <v>0.79852787999999997</v>
      </c>
      <c r="K2649" s="15">
        <f t="shared" si="166"/>
        <v>1.8099547511312217E-4</v>
      </c>
      <c r="L2649" s="15">
        <f t="shared" si="167"/>
        <v>1.445299330316742E-4</v>
      </c>
    </row>
    <row r="2650" spans="2:12" ht="15" customHeight="1">
      <c r="B2650" s="13" t="s">
        <v>112</v>
      </c>
      <c r="C2650" s="13" t="s">
        <v>20</v>
      </c>
      <c r="D2650" s="13" t="s">
        <v>48</v>
      </c>
      <c r="E2650" s="26" t="s">
        <v>48</v>
      </c>
      <c r="F2650" s="26">
        <f t="shared" si="164"/>
        <v>4</v>
      </c>
      <c r="G2650" s="13">
        <v>12</v>
      </c>
      <c r="H2650" s="15">
        <v>0.71110123999999997</v>
      </c>
      <c r="I2650" s="15">
        <v>0.82283276999999999</v>
      </c>
      <c r="J2650" s="15">
        <f t="shared" si="165"/>
        <v>0.82283276999999999</v>
      </c>
      <c r="K2650" s="15">
        <f t="shared" si="166"/>
        <v>1.8099547511312217E-4</v>
      </c>
      <c r="L2650" s="15">
        <f t="shared" si="167"/>
        <v>1.4892900814479637E-4</v>
      </c>
    </row>
    <row r="2651" spans="2:12" ht="15" customHeight="1">
      <c r="B2651" s="13" t="s">
        <v>112</v>
      </c>
      <c r="C2651" s="13" t="s">
        <v>21</v>
      </c>
      <c r="D2651" s="13" t="s">
        <v>48</v>
      </c>
      <c r="E2651" s="26" t="s">
        <v>48</v>
      </c>
      <c r="F2651" s="26">
        <f t="shared" si="164"/>
        <v>4</v>
      </c>
      <c r="G2651" s="13">
        <v>12</v>
      </c>
      <c r="H2651" s="15">
        <v>0.92705380999999998</v>
      </c>
      <c r="I2651" s="15">
        <v>1.33451739</v>
      </c>
      <c r="J2651" s="15">
        <f t="shared" si="165"/>
        <v>1.33451739</v>
      </c>
      <c r="K2651" s="15">
        <f t="shared" si="166"/>
        <v>1.8099547511312217E-4</v>
      </c>
      <c r="L2651" s="15">
        <f t="shared" si="167"/>
        <v>2.4154160904977376E-4</v>
      </c>
    </row>
    <row r="2652" spans="2:12" ht="15" customHeight="1">
      <c r="B2652" s="13" t="s">
        <v>112</v>
      </c>
      <c r="C2652" s="13" t="s">
        <v>22</v>
      </c>
      <c r="D2652" s="13" t="s">
        <v>2</v>
      </c>
      <c r="E2652" s="26" t="s">
        <v>48</v>
      </c>
      <c r="F2652" s="26">
        <f t="shared" si="164"/>
        <v>2</v>
      </c>
      <c r="G2652" s="13">
        <v>12</v>
      </c>
      <c r="H2652" s="15">
        <v>0.3858065</v>
      </c>
      <c r="I2652" s="15">
        <v>0.34724347</v>
      </c>
      <c r="J2652" s="15">
        <f t="shared" si="165"/>
        <v>0.3858065</v>
      </c>
      <c r="K2652" s="15">
        <f t="shared" si="166"/>
        <v>1.8099547511312217E-4</v>
      </c>
      <c r="L2652" s="15">
        <f t="shared" si="167"/>
        <v>6.9829230769230763E-5</v>
      </c>
    </row>
    <row r="2653" spans="2:12" ht="15" customHeight="1">
      <c r="B2653" s="13" t="s">
        <v>112</v>
      </c>
      <c r="C2653" s="13" t="s">
        <v>23</v>
      </c>
      <c r="D2653" s="13" t="s">
        <v>2</v>
      </c>
      <c r="E2653" s="26" t="s">
        <v>48</v>
      </c>
      <c r="F2653" s="26">
        <f t="shared" si="164"/>
        <v>2</v>
      </c>
      <c r="G2653" s="13">
        <v>12</v>
      </c>
      <c r="H2653" s="15">
        <v>0.41068739999999998</v>
      </c>
      <c r="I2653" s="15">
        <v>0.37809144</v>
      </c>
      <c r="J2653" s="15">
        <f t="shared" si="165"/>
        <v>0.41068739999999998</v>
      </c>
      <c r="K2653" s="15">
        <f t="shared" si="166"/>
        <v>1.8099547511312217E-4</v>
      </c>
      <c r="L2653" s="15">
        <f t="shared" si="167"/>
        <v>7.4332561085972842E-5</v>
      </c>
    </row>
    <row r="2654" spans="2:12" ht="15" customHeight="1">
      <c r="B2654" s="13" t="s">
        <v>112</v>
      </c>
      <c r="C2654" s="13" t="s">
        <v>24</v>
      </c>
      <c r="D2654" s="13" t="s">
        <v>2</v>
      </c>
      <c r="E2654" s="26" t="s">
        <v>48</v>
      </c>
      <c r="F2654" s="26">
        <f t="shared" si="164"/>
        <v>2</v>
      </c>
      <c r="G2654" s="13">
        <v>12</v>
      </c>
      <c r="H2654" s="15">
        <v>0.43832149999999998</v>
      </c>
      <c r="I2654" s="15">
        <v>0.41130991</v>
      </c>
      <c r="J2654" s="15">
        <f t="shared" si="165"/>
        <v>0.43832149999999998</v>
      </c>
      <c r="K2654" s="15">
        <f t="shared" si="166"/>
        <v>1.8099547511312217E-4</v>
      </c>
      <c r="L2654" s="15">
        <f t="shared" si="167"/>
        <v>7.9334208144796371E-5</v>
      </c>
    </row>
    <row r="2655" spans="2:12" ht="15" customHeight="1">
      <c r="B2655" s="13" t="s">
        <v>112</v>
      </c>
      <c r="C2655" s="13" t="s">
        <v>26</v>
      </c>
      <c r="D2655" s="13" t="s">
        <v>48</v>
      </c>
      <c r="E2655" s="26" t="s">
        <v>48</v>
      </c>
      <c r="F2655" s="26">
        <f t="shared" si="164"/>
        <v>4</v>
      </c>
      <c r="G2655" s="13">
        <v>24</v>
      </c>
      <c r="H2655" s="15">
        <v>0.77896259999999995</v>
      </c>
      <c r="I2655" s="15">
        <v>0.89895570000000002</v>
      </c>
      <c r="J2655" s="15">
        <f t="shared" si="165"/>
        <v>0.89895570000000002</v>
      </c>
      <c r="K2655" s="15">
        <f t="shared" si="166"/>
        <v>3.6199095022624434E-4</v>
      </c>
      <c r="L2655" s="15">
        <f t="shared" si="167"/>
        <v>3.2541382805429867E-4</v>
      </c>
    </row>
    <row r="2656" spans="2:12" ht="15" customHeight="1">
      <c r="B2656" s="13" t="s">
        <v>112</v>
      </c>
      <c r="C2656" s="13" t="s">
        <v>27</v>
      </c>
      <c r="D2656" s="13" t="s">
        <v>48</v>
      </c>
      <c r="E2656" s="26" t="s">
        <v>48</v>
      </c>
      <c r="F2656" s="26">
        <f t="shared" si="164"/>
        <v>4</v>
      </c>
      <c r="G2656" s="13">
        <v>24</v>
      </c>
      <c r="H2656" s="15">
        <v>0.74129299999999998</v>
      </c>
      <c r="I2656" s="15">
        <v>0.84129047000000001</v>
      </c>
      <c r="J2656" s="15">
        <f t="shared" si="165"/>
        <v>0.84129047000000001</v>
      </c>
      <c r="K2656" s="15">
        <f t="shared" si="166"/>
        <v>3.6199095022624434E-4</v>
      </c>
      <c r="L2656" s="15">
        <f t="shared" si="167"/>
        <v>3.0453953665158373E-4</v>
      </c>
    </row>
    <row r="2657" spans="2:12" ht="15" customHeight="1">
      <c r="B2657" s="13" t="s">
        <v>112</v>
      </c>
      <c r="C2657" s="13" t="s">
        <v>28</v>
      </c>
      <c r="D2657" s="13" t="s">
        <v>48</v>
      </c>
      <c r="E2657" s="26" t="s">
        <v>48</v>
      </c>
      <c r="F2657" s="26">
        <f t="shared" si="164"/>
        <v>4</v>
      </c>
      <c r="G2657" s="13">
        <v>24</v>
      </c>
      <c r="H2657" s="15">
        <v>0.70395596999999999</v>
      </c>
      <c r="I2657" s="15">
        <v>0.78422906999999997</v>
      </c>
      <c r="J2657" s="15">
        <f t="shared" si="165"/>
        <v>0.78422906999999997</v>
      </c>
      <c r="K2657" s="15">
        <f t="shared" si="166"/>
        <v>3.6199095022624434E-4</v>
      </c>
      <c r="L2657" s="15">
        <f t="shared" si="167"/>
        <v>2.8388382624434385E-4</v>
      </c>
    </row>
    <row r="2658" spans="2:12" ht="15" customHeight="1">
      <c r="B2658" s="13" t="s">
        <v>112</v>
      </c>
      <c r="C2658" s="13" t="s">
        <v>29</v>
      </c>
      <c r="D2658" s="13" t="s">
        <v>48</v>
      </c>
      <c r="E2658" s="26" t="s">
        <v>48</v>
      </c>
      <c r="F2658" s="26">
        <f t="shared" si="164"/>
        <v>4</v>
      </c>
      <c r="G2658" s="13">
        <v>24</v>
      </c>
      <c r="H2658" s="15">
        <v>0.67782746999999999</v>
      </c>
      <c r="I2658" s="15">
        <v>0.74630839000000004</v>
      </c>
      <c r="J2658" s="15">
        <f t="shared" si="165"/>
        <v>0.74630839000000004</v>
      </c>
      <c r="K2658" s="15">
        <f t="shared" si="166"/>
        <v>3.6199095022624434E-4</v>
      </c>
      <c r="L2658" s="15">
        <f t="shared" si="167"/>
        <v>2.7015688325791854E-4</v>
      </c>
    </row>
    <row r="2659" spans="2:12" ht="15" customHeight="1">
      <c r="B2659" s="13" t="s">
        <v>112</v>
      </c>
      <c r="C2659" s="13" t="s">
        <v>30</v>
      </c>
      <c r="D2659" s="13" t="s">
        <v>48</v>
      </c>
      <c r="E2659" s="26" t="s">
        <v>48</v>
      </c>
      <c r="F2659" s="26">
        <f t="shared" si="164"/>
        <v>4</v>
      </c>
      <c r="G2659" s="13">
        <v>24</v>
      </c>
      <c r="H2659" s="15">
        <v>0.68288508999999997</v>
      </c>
      <c r="I2659" s="15">
        <v>0.74292460000000005</v>
      </c>
      <c r="J2659" s="15">
        <f t="shared" si="165"/>
        <v>0.74292460000000005</v>
      </c>
      <c r="K2659" s="15">
        <f t="shared" si="166"/>
        <v>3.6199095022624434E-4</v>
      </c>
      <c r="L2659" s="15">
        <f t="shared" si="167"/>
        <v>2.6893198190045252E-4</v>
      </c>
    </row>
    <row r="2660" spans="2:12" ht="15" customHeight="1">
      <c r="B2660" s="13" t="s">
        <v>112</v>
      </c>
      <c r="C2660" s="13" t="s">
        <v>31</v>
      </c>
      <c r="D2660" s="13" t="s">
        <v>48</v>
      </c>
      <c r="E2660" s="26" t="s">
        <v>48</v>
      </c>
      <c r="F2660" s="26">
        <f t="shared" si="164"/>
        <v>4</v>
      </c>
      <c r="G2660" s="13">
        <v>24</v>
      </c>
      <c r="H2660" s="15">
        <v>0.67072111000000001</v>
      </c>
      <c r="I2660" s="15">
        <v>0.74057773999999998</v>
      </c>
      <c r="J2660" s="15">
        <f t="shared" si="165"/>
        <v>0.74057773999999998</v>
      </c>
      <c r="K2660" s="15">
        <f t="shared" si="166"/>
        <v>3.6199095022624434E-4</v>
      </c>
      <c r="L2660" s="15">
        <f t="shared" si="167"/>
        <v>2.6808243981900451E-4</v>
      </c>
    </row>
    <row r="2661" spans="2:12" ht="15" customHeight="1">
      <c r="B2661" s="13" t="s">
        <v>112</v>
      </c>
      <c r="C2661" s="13" t="s">
        <v>32</v>
      </c>
      <c r="D2661" s="13" t="s">
        <v>48</v>
      </c>
      <c r="E2661" s="26" t="s">
        <v>48</v>
      </c>
      <c r="F2661" s="26">
        <f t="shared" si="164"/>
        <v>4</v>
      </c>
      <c r="G2661" s="13">
        <v>24</v>
      </c>
      <c r="H2661" s="15">
        <v>0.66747089999999998</v>
      </c>
      <c r="I2661" s="15">
        <v>0.74629877</v>
      </c>
      <c r="J2661" s="15">
        <f t="shared" si="165"/>
        <v>0.74629877</v>
      </c>
      <c r="K2661" s="15">
        <f t="shared" si="166"/>
        <v>3.6199095022624434E-4</v>
      </c>
      <c r="L2661" s="15">
        <f t="shared" si="167"/>
        <v>2.7015340090497737E-4</v>
      </c>
    </row>
    <row r="2662" spans="2:12" ht="15" customHeight="1">
      <c r="B2662" s="13" t="s">
        <v>112</v>
      </c>
      <c r="C2662" s="13" t="s">
        <v>33</v>
      </c>
      <c r="D2662" s="13" t="s">
        <v>48</v>
      </c>
      <c r="E2662" s="26" t="s">
        <v>48</v>
      </c>
      <c r="F2662" s="26">
        <f t="shared" si="164"/>
        <v>4</v>
      </c>
      <c r="G2662" s="13">
        <v>24</v>
      </c>
      <c r="H2662" s="15">
        <v>0.68152343000000004</v>
      </c>
      <c r="I2662" s="15">
        <v>0.77019360999999997</v>
      </c>
      <c r="J2662" s="15">
        <f t="shared" si="165"/>
        <v>0.77019360999999997</v>
      </c>
      <c r="K2662" s="15">
        <f t="shared" si="166"/>
        <v>3.6199095022624434E-4</v>
      </c>
      <c r="L2662" s="15">
        <f t="shared" si="167"/>
        <v>2.7880311674208144E-4</v>
      </c>
    </row>
    <row r="2663" spans="2:12" ht="15" customHeight="1">
      <c r="B2663" s="13" t="s">
        <v>112</v>
      </c>
      <c r="C2663" s="13" t="s">
        <v>34</v>
      </c>
      <c r="D2663" s="13" t="s">
        <v>48</v>
      </c>
      <c r="E2663" s="26" t="s">
        <v>48</v>
      </c>
      <c r="F2663" s="26">
        <f t="shared" si="164"/>
        <v>4</v>
      </c>
      <c r="G2663" s="13">
        <v>24</v>
      </c>
      <c r="H2663" s="15">
        <v>0.90553380000000006</v>
      </c>
      <c r="I2663" s="15">
        <v>1.2909649999999999</v>
      </c>
      <c r="J2663" s="15">
        <f t="shared" si="165"/>
        <v>1.2909649999999999</v>
      </c>
      <c r="K2663" s="15">
        <f t="shared" si="166"/>
        <v>3.6199095022624434E-4</v>
      </c>
      <c r="L2663" s="15">
        <f t="shared" si="167"/>
        <v>4.6731764705882349E-4</v>
      </c>
    </row>
    <row r="2664" spans="2:12" ht="15" customHeight="1">
      <c r="B2664" s="13" t="s">
        <v>112</v>
      </c>
      <c r="C2664" s="13" t="s">
        <v>35</v>
      </c>
      <c r="D2664" s="13" t="s">
        <v>2</v>
      </c>
      <c r="E2664" s="26" t="s">
        <v>48</v>
      </c>
      <c r="F2664" s="26">
        <f t="shared" si="164"/>
        <v>2</v>
      </c>
      <c r="G2664" s="13">
        <v>24</v>
      </c>
      <c r="H2664" s="15">
        <v>0.37862583999999999</v>
      </c>
      <c r="I2664" s="15">
        <v>0.31629779000000002</v>
      </c>
      <c r="J2664" s="15">
        <f t="shared" si="165"/>
        <v>0.37862583999999999</v>
      </c>
      <c r="K2664" s="15">
        <f t="shared" si="166"/>
        <v>3.6199095022624434E-4</v>
      </c>
      <c r="L2664" s="15">
        <f t="shared" si="167"/>
        <v>1.3705912760180995E-4</v>
      </c>
    </row>
    <row r="2665" spans="2:12" ht="15" customHeight="1">
      <c r="B2665" s="13" t="s">
        <v>112</v>
      </c>
      <c r="C2665" s="13" t="s">
        <v>36</v>
      </c>
      <c r="D2665" s="13" t="s">
        <v>2</v>
      </c>
      <c r="E2665" s="26" t="s">
        <v>48</v>
      </c>
      <c r="F2665" s="26">
        <f t="shared" si="164"/>
        <v>2</v>
      </c>
      <c r="G2665" s="13">
        <v>24</v>
      </c>
      <c r="H2665" s="15">
        <v>0.40327654000000002</v>
      </c>
      <c r="I2665" s="15">
        <v>0.34692869999999998</v>
      </c>
      <c r="J2665" s="15">
        <f t="shared" si="165"/>
        <v>0.40327654000000002</v>
      </c>
      <c r="K2665" s="15">
        <f t="shared" si="166"/>
        <v>3.6199095022624434E-4</v>
      </c>
      <c r="L2665" s="15">
        <f t="shared" si="167"/>
        <v>1.4598245791855205E-4</v>
      </c>
    </row>
    <row r="2666" spans="2:12" ht="15" customHeight="1">
      <c r="B2666" s="13" t="s">
        <v>112</v>
      </c>
      <c r="C2666" s="13" t="s">
        <v>37</v>
      </c>
      <c r="D2666" s="13" t="s">
        <v>2</v>
      </c>
      <c r="E2666" s="26" t="s">
        <v>48</v>
      </c>
      <c r="F2666" s="26">
        <f t="shared" si="164"/>
        <v>2</v>
      </c>
      <c r="G2666" s="13">
        <v>24</v>
      </c>
      <c r="H2666" s="15">
        <v>0.43041894000000003</v>
      </c>
      <c r="I2666" s="15">
        <v>0.37983918</v>
      </c>
      <c r="J2666" s="15">
        <f t="shared" si="165"/>
        <v>0.43041894000000003</v>
      </c>
      <c r="K2666" s="15">
        <f t="shared" si="166"/>
        <v>3.6199095022624434E-4</v>
      </c>
      <c r="L2666" s="15">
        <f t="shared" si="167"/>
        <v>1.5580776108597286E-4</v>
      </c>
    </row>
    <row r="2667" spans="2:12" ht="15" customHeight="1">
      <c r="B2667" s="13" t="s">
        <v>112</v>
      </c>
      <c r="C2667" s="13" t="s">
        <v>38</v>
      </c>
      <c r="D2667" s="13" t="s">
        <v>48</v>
      </c>
      <c r="E2667" s="26" t="s">
        <v>48</v>
      </c>
      <c r="F2667" s="26">
        <f t="shared" si="164"/>
        <v>4</v>
      </c>
      <c r="G2667" s="13">
        <v>24</v>
      </c>
      <c r="H2667" s="15">
        <v>4.6000729999999997E-2</v>
      </c>
      <c r="I2667" s="15">
        <v>0.10819991</v>
      </c>
      <c r="J2667" s="15">
        <f t="shared" si="165"/>
        <v>0.10819991</v>
      </c>
      <c r="K2667" s="15">
        <f t="shared" si="166"/>
        <v>3.6199095022624434E-4</v>
      </c>
      <c r="L2667" s="15">
        <f t="shared" si="167"/>
        <v>3.9167388235294119E-5</v>
      </c>
    </row>
    <row r="2668" spans="2:12" ht="15" customHeight="1">
      <c r="B2668" s="13" t="s">
        <v>113</v>
      </c>
      <c r="C2668" s="13" t="s">
        <v>53</v>
      </c>
      <c r="D2668" s="13" t="s">
        <v>48</v>
      </c>
      <c r="E2668" s="26" t="s">
        <v>48</v>
      </c>
      <c r="F2668" s="26">
        <f t="shared" si="164"/>
        <v>4</v>
      </c>
      <c r="G2668" s="13">
        <v>12</v>
      </c>
      <c r="H2668" s="15">
        <v>0.70230033000000003</v>
      </c>
      <c r="I2668" s="15">
        <v>0.77888365999999998</v>
      </c>
      <c r="J2668" s="15">
        <f t="shared" si="165"/>
        <v>0.77888365999999998</v>
      </c>
      <c r="K2668" s="15">
        <f t="shared" si="166"/>
        <v>1.8099547511312217E-4</v>
      </c>
      <c r="L2668" s="15">
        <f t="shared" si="167"/>
        <v>1.4097441809954751E-4</v>
      </c>
    </row>
    <row r="2669" spans="2:12" ht="15" customHeight="1">
      <c r="B2669" s="13" t="s">
        <v>113</v>
      </c>
      <c r="C2669" s="13" t="s">
        <v>1</v>
      </c>
      <c r="D2669" s="13" t="s">
        <v>48</v>
      </c>
      <c r="E2669" s="26" t="s">
        <v>48</v>
      </c>
      <c r="F2669" s="26">
        <f t="shared" si="164"/>
        <v>4</v>
      </c>
      <c r="G2669" s="13">
        <v>12</v>
      </c>
      <c r="H2669" s="15">
        <v>0.67096557999999995</v>
      </c>
      <c r="I2669" s="15">
        <v>0.72414347000000001</v>
      </c>
      <c r="J2669" s="15">
        <f t="shared" si="165"/>
        <v>0.72414347000000001</v>
      </c>
      <c r="K2669" s="15">
        <f t="shared" si="166"/>
        <v>1.8099547511312217E-4</v>
      </c>
      <c r="L2669" s="15">
        <f t="shared" si="167"/>
        <v>1.3106669140271494E-4</v>
      </c>
    </row>
    <row r="2670" spans="2:12" ht="15" customHeight="1">
      <c r="B2670" s="13" t="s">
        <v>113</v>
      </c>
      <c r="C2670" s="13" t="s">
        <v>3</v>
      </c>
      <c r="D2670" s="13" t="s">
        <v>48</v>
      </c>
      <c r="E2670" s="26" t="s">
        <v>48</v>
      </c>
      <c r="F2670" s="26">
        <f t="shared" si="164"/>
        <v>4</v>
      </c>
      <c r="G2670" s="13">
        <v>12</v>
      </c>
      <c r="H2670" s="15">
        <v>0.63959228999999995</v>
      </c>
      <c r="I2670" s="15">
        <v>0.67006491000000001</v>
      </c>
      <c r="J2670" s="15">
        <f t="shared" si="165"/>
        <v>0.67006491000000001</v>
      </c>
      <c r="K2670" s="15">
        <f t="shared" si="166"/>
        <v>1.8099547511312217E-4</v>
      </c>
      <c r="L2670" s="15">
        <f t="shared" si="167"/>
        <v>1.2127871674208144E-4</v>
      </c>
    </row>
    <row r="2671" spans="2:12" ht="15" customHeight="1">
      <c r="B2671" s="13" t="s">
        <v>113</v>
      </c>
      <c r="C2671" s="13" t="s">
        <v>4</v>
      </c>
      <c r="D2671" s="13" t="s">
        <v>48</v>
      </c>
      <c r="E2671" s="26" t="s">
        <v>48</v>
      </c>
      <c r="F2671" s="26">
        <f t="shared" si="164"/>
        <v>4</v>
      </c>
      <c r="G2671" s="13">
        <v>12</v>
      </c>
      <c r="H2671" s="15">
        <v>0.60787667999999995</v>
      </c>
      <c r="I2671" s="15">
        <v>0.61664797000000005</v>
      </c>
      <c r="J2671" s="15">
        <f t="shared" si="165"/>
        <v>0.61664797000000005</v>
      </c>
      <c r="K2671" s="15">
        <f t="shared" si="166"/>
        <v>1.8099547511312217E-4</v>
      </c>
      <c r="L2671" s="15">
        <f t="shared" si="167"/>
        <v>1.1161049230769232E-4</v>
      </c>
    </row>
    <row r="2672" spans="2:12" ht="15" customHeight="1">
      <c r="B2672" s="13" t="s">
        <v>113</v>
      </c>
      <c r="C2672" s="13" t="s">
        <v>5</v>
      </c>
      <c r="D2672" s="13" t="s">
        <v>48</v>
      </c>
      <c r="E2672" s="26" t="s">
        <v>48</v>
      </c>
      <c r="F2672" s="26">
        <f t="shared" si="164"/>
        <v>4</v>
      </c>
      <c r="G2672" s="13">
        <v>12</v>
      </c>
      <c r="H2672" s="15">
        <v>0.62555105</v>
      </c>
      <c r="I2672" s="15">
        <v>0.64619424000000003</v>
      </c>
      <c r="J2672" s="15">
        <f t="shared" si="165"/>
        <v>0.64619424000000003</v>
      </c>
      <c r="K2672" s="15">
        <f t="shared" si="166"/>
        <v>1.8099547511312217E-4</v>
      </c>
      <c r="L2672" s="15">
        <f t="shared" si="167"/>
        <v>1.169582334841629E-4</v>
      </c>
    </row>
    <row r="2673" spans="2:12" ht="15" customHeight="1">
      <c r="B2673" s="13" t="s">
        <v>113</v>
      </c>
      <c r="C2673" s="13" t="s">
        <v>6</v>
      </c>
      <c r="D2673" s="13" t="s">
        <v>48</v>
      </c>
      <c r="E2673" s="26" t="s">
        <v>48</v>
      </c>
      <c r="F2673" s="26">
        <f t="shared" si="164"/>
        <v>4</v>
      </c>
      <c r="G2673" s="13">
        <v>12</v>
      </c>
      <c r="H2673" s="15">
        <v>0.63448735000000001</v>
      </c>
      <c r="I2673" s="15">
        <v>0.66905254000000003</v>
      </c>
      <c r="J2673" s="15">
        <f t="shared" si="165"/>
        <v>0.66905254000000003</v>
      </c>
      <c r="K2673" s="15">
        <f t="shared" si="166"/>
        <v>1.8099547511312217E-4</v>
      </c>
      <c r="L2673" s="15">
        <f t="shared" si="167"/>
        <v>1.2109548235294118E-4</v>
      </c>
    </row>
    <row r="2674" spans="2:12" ht="15" customHeight="1">
      <c r="B2674" s="13" t="s">
        <v>113</v>
      </c>
      <c r="C2674" s="13" t="s">
        <v>7</v>
      </c>
      <c r="D2674" s="13" t="s">
        <v>48</v>
      </c>
      <c r="E2674" s="26" t="s">
        <v>48</v>
      </c>
      <c r="F2674" s="26">
        <f t="shared" si="164"/>
        <v>4</v>
      </c>
      <c r="G2674" s="13">
        <v>12</v>
      </c>
      <c r="H2674" s="15">
        <v>0.60181602000000001</v>
      </c>
      <c r="I2674" s="15">
        <v>0.64563201999999997</v>
      </c>
      <c r="J2674" s="15">
        <f t="shared" si="165"/>
        <v>0.64563201999999997</v>
      </c>
      <c r="K2674" s="15">
        <f t="shared" si="166"/>
        <v>1.8099547511312217E-4</v>
      </c>
      <c r="L2674" s="15">
        <f t="shared" si="167"/>
        <v>1.1685647420814479E-4</v>
      </c>
    </row>
    <row r="2675" spans="2:12" ht="15" customHeight="1">
      <c r="B2675" s="13" t="s">
        <v>113</v>
      </c>
      <c r="C2675" s="13" t="s">
        <v>8</v>
      </c>
      <c r="D2675" s="13" t="s">
        <v>48</v>
      </c>
      <c r="E2675" s="26" t="s">
        <v>48</v>
      </c>
      <c r="F2675" s="26">
        <f t="shared" si="164"/>
        <v>4</v>
      </c>
      <c r="G2675" s="13">
        <v>12</v>
      </c>
      <c r="H2675" s="15">
        <v>0.59612743999999995</v>
      </c>
      <c r="I2675" s="15">
        <v>0.66733637000000001</v>
      </c>
      <c r="J2675" s="15">
        <f t="shared" si="165"/>
        <v>0.66733637000000001</v>
      </c>
      <c r="K2675" s="15">
        <f t="shared" si="166"/>
        <v>1.8099547511312217E-4</v>
      </c>
      <c r="L2675" s="15">
        <f t="shared" si="167"/>
        <v>1.2078486334841629E-4</v>
      </c>
    </row>
    <row r="2676" spans="2:12" ht="15" customHeight="1">
      <c r="B2676" s="13" t="s">
        <v>113</v>
      </c>
      <c r="C2676" s="13" t="s">
        <v>9</v>
      </c>
      <c r="D2676" s="13" t="s">
        <v>48</v>
      </c>
      <c r="E2676" s="26" t="s">
        <v>48</v>
      </c>
      <c r="F2676" s="26">
        <f t="shared" si="164"/>
        <v>4</v>
      </c>
      <c r="G2676" s="13">
        <v>12</v>
      </c>
      <c r="H2676" s="15">
        <v>0.58632052000000001</v>
      </c>
      <c r="I2676" s="15">
        <v>0.69629373999999999</v>
      </c>
      <c r="J2676" s="15">
        <f t="shared" si="165"/>
        <v>0.69629373999999999</v>
      </c>
      <c r="K2676" s="15">
        <f t="shared" si="166"/>
        <v>1.8099547511312217E-4</v>
      </c>
      <c r="L2676" s="15">
        <f t="shared" si="167"/>
        <v>1.2602601628959275E-4</v>
      </c>
    </row>
    <row r="2677" spans="2:12" ht="15" customHeight="1">
      <c r="B2677" s="13" t="s">
        <v>113</v>
      </c>
      <c r="C2677" s="13" t="s">
        <v>11</v>
      </c>
      <c r="D2677" s="13" t="s">
        <v>48</v>
      </c>
      <c r="E2677" s="26" t="s">
        <v>48</v>
      </c>
      <c r="F2677" s="26">
        <f t="shared" si="164"/>
        <v>4</v>
      </c>
      <c r="G2677" s="13">
        <v>12</v>
      </c>
      <c r="H2677" s="15">
        <v>0.39199668999999998</v>
      </c>
      <c r="I2677" s="15">
        <v>0.59945694999999999</v>
      </c>
      <c r="J2677" s="15">
        <f t="shared" si="165"/>
        <v>0.59945694999999999</v>
      </c>
      <c r="K2677" s="15">
        <f t="shared" si="166"/>
        <v>1.8099547511312217E-4</v>
      </c>
      <c r="L2677" s="15">
        <f t="shared" si="167"/>
        <v>1.0849899547511311E-4</v>
      </c>
    </row>
    <row r="2678" spans="2:12" ht="15" customHeight="1">
      <c r="B2678" s="13" t="s">
        <v>113</v>
      </c>
      <c r="C2678" s="13" t="s">
        <v>12</v>
      </c>
      <c r="D2678" s="13" t="s">
        <v>2</v>
      </c>
      <c r="E2678" s="26" t="s">
        <v>2</v>
      </c>
      <c r="F2678" s="26">
        <f t="shared" si="164"/>
        <v>1</v>
      </c>
      <c r="G2678" s="13">
        <v>12</v>
      </c>
      <c r="H2678" s="15">
        <v>-0.26080034000000002</v>
      </c>
      <c r="I2678" s="15">
        <v>-1.3295748700000001</v>
      </c>
      <c r="J2678" s="15">
        <f t="shared" si="165"/>
        <v>-0.26080034000000002</v>
      </c>
      <c r="K2678" s="15">
        <f t="shared" si="166"/>
        <v>1.8099547511312217E-4</v>
      </c>
      <c r="L2678" s="15">
        <f t="shared" si="167"/>
        <v>-4.7203681447963801E-5</v>
      </c>
    </row>
    <row r="2679" spans="2:12" ht="15" customHeight="1">
      <c r="B2679" s="13" t="s">
        <v>113</v>
      </c>
      <c r="C2679" s="13" t="s">
        <v>13</v>
      </c>
      <c r="D2679" s="13" t="s">
        <v>2</v>
      </c>
      <c r="E2679" s="26" t="s">
        <v>2</v>
      </c>
      <c r="F2679" s="26">
        <f t="shared" si="164"/>
        <v>1</v>
      </c>
      <c r="G2679" s="13">
        <v>12</v>
      </c>
      <c r="H2679" s="15">
        <v>-0.24774120999999999</v>
      </c>
      <c r="I2679" s="15">
        <v>-1.32159026</v>
      </c>
      <c r="J2679" s="15">
        <f t="shared" si="165"/>
        <v>-0.24774120999999999</v>
      </c>
      <c r="K2679" s="15">
        <f t="shared" si="166"/>
        <v>1.8099547511312217E-4</v>
      </c>
      <c r="L2679" s="15">
        <f t="shared" si="167"/>
        <v>-4.4840038009049769E-5</v>
      </c>
    </row>
    <row r="2680" spans="2:12" ht="15" customHeight="1">
      <c r="B2680" s="13" t="s">
        <v>113</v>
      </c>
      <c r="C2680" s="13" t="s">
        <v>14</v>
      </c>
      <c r="D2680" s="13" t="s">
        <v>48</v>
      </c>
      <c r="E2680" s="26" t="s">
        <v>48</v>
      </c>
      <c r="F2680" s="26">
        <f t="shared" si="164"/>
        <v>4</v>
      </c>
      <c r="G2680" s="13">
        <v>12</v>
      </c>
      <c r="H2680" s="15">
        <v>0.70226765999999996</v>
      </c>
      <c r="I2680" s="15">
        <v>0.77865675000000001</v>
      </c>
      <c r="J2680" s="15">
        <f t="shared" si="165"/>
        <v>0.77865675000000001</v>
      </c>
      <c r="K2680" s="15">
        <f t="shared" si="166"/>
        <v>1.8099547511312217E-4</v>
      </c>
      <c r="L2680" s="15">
        <f t="shared" si="167"/>
        <v>1.4093334841628959E-4</v>
      </c>
    </row>
    <row r="2681" spans="2:12" ht="15" customHeight="1">
      <c r="B2681" s="13" t="s">
        <v>113</v>
      </c>
      <c r="C2681" s="13" t="s">
        <v>40</v>
      </c>
      <c r="D2681" s="13" t="s">
        <v>48</v>
      </c>
      <c r="E2681" s="26" t="s">
        <v>48</v>
      </c>
      <c r="F2681" s="26">
        <f t="shared" si="164"/>
        <v>4</v>
      </c>
      <c r="G2681" s="13">
        <v>12</v>
      </c>
      <c r="H2681" s="15">
        <v>0.67094213000000003</v>
      </c>
      <c r="I2681" s="15">
        <v>0.72391581999999999</v>
      </c>
      <c r="J2681" s="15">
        <f t="shared" si="165"/>
        <v>0.72391581999999999</v>
      </c>
      <c r="K2681" s="15">
        <f t="shared" si="166"/>
        <v>1.8099547511312217E-4</v>
      </c>
      <c r="L2681" s="15">
        <f t="shared" si="167"/>
        <v>1.3102548778280541E-4</v>
      </c>
    </row>
    <row r="2682" spans="2:12" ht="15" customHeight="1">
      <c r="B2682" s="13" t="s">
        <v>113</v>
      </c>
      <c r="C2682" s="13" t="s">
        <v>15</v>
      </c>
      <c r="D2682" s="13" t="s">
        <v>48</v>
      </c>
      <c r="E2682" s="26" t="s">
        <v>48</v>
      </c>
      <c r="F2682" s="26">
        <f t="shared" si="164"/>
        <v>4</v>
      </c>
      <c r="G2682" s="13">
        <v>12</v>
      </c>
      <c r="H2682" s="15">
        <v>0.63957286999999996</v>
      </c>
      <c r="I2682" s="15">
        <v>0.66983649999999995</v>
      </c>
      <c r="J2682" s="15">
        <f t="shared" si="165"/>
        <v>0.66983649999999995</v>
      </c>
      <c r="K2682" s="15">
        <f t="shared" si="166"/>
        <v>1.8099547511312217E-4</v>
      </c>
      <c r="L2682" s="15">
        <f t="shared" si="167"/>
        <v>1.2123737556561084E-4</v>
      </c>
    </row>
    <row r="2683" spans="2:12" ht="15" customHeight="1">
      <c r="B2683" s="13" t="s">
        <v>113</v>
      </c>
      <c r="C2683" s="13" t="s">
        <v>16</v>
      </c>
      <c r="D2683" s="13" t="s">
        <v>48</v>
      </c>
      <c r="E2683" s="26" t="s">
        <v>48</v>
      </c>
      <c r="F2683" s="26">
        <f t="shared" si="164"/>
        <v>4</v>
      </c>
      <c r="G2683" s="13">
        <v>12</v>
      </c>
      <c r="H2683" s="15">
        <v>0.60785825999999998</v>
      </c>
      <c r="I2683" s="15">
        <v>0.61641880999999998</v>
      </c>
      <c r="J2683" s="15">
        <f t="shared" si="165"/>
        <v>0.61641880999999998</v>
      </c>
      <c r="K2683" s="15">
        <f t="shared" si="166"/>
        <v>1.8099547511312217E-4</v>
      </c>
      <c r="L2683" s="15">
        <f t="shared" si="167"/>
        <v>1.1156901538461538E-4</v>
      </c>
    </row>
    <row r="2684" spans="2:12" ht="15" customHeight="1">
      <c r="B2684" s="13" t="s">
        <v>113</v>
      </c>
      <c r="C2684" s="13" t="s">
        <v>17</v>
      </c>
      <c r="D2684" s="13" t="s">
        <v>48</v>
      </c>
      <c r="E2684" s="26" t="s">
        <v>48</v>
      </c>
      <c r="F2684" s="26">
        <f t="shared" si="164"/>
        <v>4</v>
      </c>
      <c r="G2684" s="13">
        <v>12</v>
      </c>
      <c r="H2684" s="15">
        <v>0.62551513000000003</v>
      </c>
      <c r="I2684" s="15">
        <v>0.64587733000000003</v>
      </c>
      <c r="J2684" s="15">
        <f t="shared" si="165"/>
        <v>0.64587733000000003</v>
      </c>
      <c r="K2684" s="15">
        <f t="shared" si="166"/>
        <v>1.8099547511312217E-4</v>
      </c>
      <c r="L2684" s="15">
        <f t="shared" si="167"/>
        <v>1.1690087420814479E-4</v>
      </c>
    </row>
    <row r="2685" spans="2:12" ht="15" customHeight="1">
      <c r="B2685" s="13" t="s">
        <v>113</v>
      </c>
      <c r="C2685" s="13" t="s">
        <v>18</v>
      </c>
      <c r="D2685" s="13" t="s">
        <v>48</v>
      </c>
      <c r="E2685" s="26" t="s">
        <v>48</v>
      </c>
      <c r="F2685" s="26">
        <f t="shared" si="164"/>
        <v>4</v>
      </c>
      <c r="G2685" s="13">
        <v>12</v>
      </c>
      <c r="H2685" s="15">
        <v>0.63568058999999999</v>
      </c>
      <c r="I2685" s="15">
        <v>0.67008332000000004</v>
      </c>
      <c r="J2685" s="15">
        <f t="shared" si="165"/>
        <v>0.67008332000000004</v>
      </c>
      <c r="K2685" s="15">
        <f t="shared" si="166"/>
        <v>1.8099547511312217E-4</v>
      </c>
      <c r="L2685" s="15">
        <f t="shared" si="167"/>
        <v>1.2128204886877828E-4</v>
      </c>
    </row>
    <row r="2686" spans="2:12" ht="15" customHeight="1">
      <c r="B2686" s="13" t="s">
        <v>113</v>
      </c>
      <c r="C2686" s="13" t="s">
        <v>19</v>
      </c>
      <c r="D2686" s="13" t="s">
        <v>48</v>
      </c>
      <c r="E2686" s="26" t="s">
        <v>48</v>
      </c>
      <c r="F2686" s="26">
        <f t="shared" si="164"/>
        <v>4</v>
      </c>
      <c r="G2686" s="13">
        <v>12</v>
      </c>
      <c r="H2686" s="15">
        <v>0.60326928999999996</v>
      </c>
      <c r="I2686" s="15">
        <v>0.64702987000000001</v>
      </c>
      <c r="J2686" s="15">
        <f t="shared" si="165"/>
        <v>0.64702987000000001</v>
      </c>
      <c r="K2686" s="15">
        <f t="shared" si="166"/>
        <v>1.8099547511312217E-4</v>
      </c>
      <c r="L2686" s="15">
        <f t="shared" si="167"/>
        <v>1.1710947873303167E-4</v>
      </c>
    </row>
    <row r="2687" spans="2:12" ht="15" customHeight="1">
      <c r="B2687" s="13" t="s">
        <v>113</v>
      </c>
      <c r="C2687" s="13" t="s">
        <v>20</v>
      </c>
      <c r="D2687" s="13" t="s">
        <v>48</v>
      </c>
      <c r="E2687" s="26" t="s">
        <v>48</v>
      </c>
      <c r="F2687" s="26">
        <f t="shared" si="164"/>
        <v>4</v>
      </c>
      <c r="G2687" s="13">
        <v>12</v>
      </c>
      <c r="H2687" s="15">
        <v>0.59768593999999997</v>
      </c>
      <c r="I2687" s="15">
        <v>0.66884301999999995</v>
      </c>
      <c r="J2687" s="15">
        <f t="shared" si="165"/>
        <v>0.66884301999999995</v>
      </c>
      <c r="K2687" s="15">
        <f t="shared" si="166"/>
        <v>1.8099547511312217E-4</v>
      </c>
      <c r="L2687" s="15">
        <f t="shared" si="167"/>
        <v>1.2105756018099547E-4</v>
      </c>
    </row>
    <row r="2688" spans="2:12" ht="15" customHeight="1">
      <c r="B2688" s="13" t="s">
        <v>113</v>
      </c>
      <c r="C2688" s="13" t="s">
        <v>21</v>
      </c>
      <c r="D2688" s="13" t="s">
        <v>48</v>
      </c>
      <c r="E2688" s="26" t="s">
        <v>48</v>
      </c>
      <c r="F2688" s="26">
        <f t="shared" si="164"/>
        <v>4</v>
      </c>
      <c r="G2688" s="13">
        <v>12</v>
      </c>
      <c r="H2688" s="15">
        <v>0.58786978999999995</v>
      </c>
      <c r="I2688" s="15">
        <v>0.69779902999999999</v>
      </c>
      <c r="J2688" s="15">
        <f t="shared" si="165"/>
        <v>0.69779902999999999</v>
      </c>
      <c r="K2688" s="15">
        <f t="shared" si="166"/>
        <v>1.8099547511312217E-4</v>
      </c>
      <c r="L2688" s="15">
        <f t="shared" si="167"/>
        <v>1.262984669683258E-4</v>
      </c>
    </row>
    <row r="2689" spans="2:12" ht="15" customHeight="1">
      <c r="B2689" s="13" t="s">
        <v>113</v>
      </c>
      <c r="C2689" s="13" t="s">
        <v>22</v>
      </c>
      <c r="D2689" s="13" t="s">
        <v>48</v>
      </c>
      <c r="E2689" s="26" t="s">
        <v>48</v>
      </c>
      <c r="F2689" s="26">
        <f t="shared" si="164"/>
        <v>4</v>
      </c>
      <c r="G2689" s="13">
        <v>12</v>
      </c>
      <c r="H2689" s="15">
        <v>0.51545280999999998</v>
      </c>
      <c r="I2689" s="15">
        <v>0.78358616000000003</v>
      </c>
      <c r="J2689" s="15">
        <f t="shared" si="165"/>
        <v>0.78358616000000003</v>
      </c>
      <c r="K2689" s="15">
        <f t="shared" si="166"/>
        <v>1.8099547511312217E-4</v>
      </c>
      <c r="L2689" s="15">
        <f t="shared" si="167"/>
        <v>1.4182554932126696E-4</v>
      </c>
    </row>
    <row r="2690" spans="2:12" ht="15" customHeight="1">
      <c r="B2690" s="13" t="s">
        <v>113</v>
      </c>
      <c r="C2690" s="13" t="s">
        <v>24</v>
      </c>
      <c r="D2690" s="13" t="s">
        <v>2</v>
      </c>
      <c r="E2690" s="26" t="s">
        <v>2</v>
      </c>
      <c r="F2690" s="26">
        <f t="shared" si="164"/>
        <v>1</v>
      </c>
      <c r="G2690" s="13">
        <v>12</v>
      </c>
      <c r="H2690" s="15">
        <v>-0.26036338999999997</v>
      </c>
      <c r="I2690" s="15">
        <v>-1.32976575</v>
      </c>
      <c r="J2690" s="15">
        <f t="shared" si="165"/>
        <v>-0.26036338999999997</v>
      </c>
      <c r="K2690" s="15">
        <f t="shared" si="166"/>
        <v>1.8099547511312217E-4</v>
      </c>
      <c r="L2690" s="15">
        <f t="shared" si="167"/>
        <v>-4.7124595475113119E-5</v>
      </c>
    </row>
    <row r="2691" spans="2:12" ht="15" customHeight="1">
      <c r="B2691" s="13" t="s">
        <v>113</v>
      </c>
      <c r="C2691" s="13" t="s">
        <v>25</v>
      </c>
      <c r="D2691" s="13" t="s">
        <v>2</v>
      </c>
      <c r="E2691" s="26" t="s">
        <v>2</v>
      </c>
      <c r="F2691" s="26">
        <f t="shared" si="164"/>
        <v>1</v>
      </c>
      <c r="G2691" s="13">
        <v>12</v>
      </c>
      <c r="H2691" s="15">
        <v>-0.24731017999999999</v>
      </c>
      <c r="I2691" s="15">
        <v>-1.3217856400000001</v>
      </c>
      <c r="J2691" s="15">
        <f t="shared" si="165"/>
        <v>-0.24731017999999999</v>
      </c>
      <c r="K2691" s="15">
        <f t="shared" si="166"/>
        <v>1.8099547511312217E-4</v>
      </c>
      <c r="L2691" s="15">
        <f t="shared" si="167"/>
        <v>-4.4762023529411759E-5</v>
      </c>
    </row>
    <row r="2692" spans="2:12" ht="15" customHeight="1">
      <c r="B2692" s="13" t="s">
        <v>113</v>
      </c>
      <c r="C2692" s="13" t="s">
        <v>26</v>
      </c>
      <c r="D2692" s="13" t="s">
        <v>48</v>
      </c>
      <c r="E2692" s="26" t="s">
        <v>48</v>
      </c>
      <c r="F2692" s="26">
        <f t="shared" si="164"/>
        <v>4</v>
      </c>
      <c r="G2692" s="13">
        <v>24</v>
      </c>
      <c r="H2692" s="15">
        <v>0.67361503</v>
      </c>
      <c r="I2692" s="15">
        <v>0.72665900000000005</v>
      </c>
      <c r="J2692" s="15">
        <f t="shared" si="165"/>
        <v>0.72665900000000005</v>
      </c>
      <c r="K2692" s="15">
        <f t="shared" si="166"/>
        <v>3.6199095022624434E-4</v>
      </c>
      <c r="L2692" s="15">
        <f t="shared" si="167"/>
        <v>2.6304398190045252E-4</v>
      </c>
    </row>
    <row r="2693" spans="2:12" ht="15" customHeight="1">
      <c r="B2693" s="13" t="s">
        <v>113</v>
      </c>
      <c r="C2693" s="13" t="s">
        <v>27</v>
      </c>
      <c r="D2693" s="13" t="s">
        <v>48</v>
      </c>
      <c r="E2693" s="26" t="s">
        <v>48</v>
      </c>
      <c r="F2693" s="26">
        <f t="shared" ref="F2693:F2756" si="168">IF(AND(D2693="Check",E2693="Check"),1, IF(AND(D2693="Check",E2693="Raise"),2, IF(AND(D2693="Raise",E2693="Check"),3, IF(AND(D2693="Raise",E2693="Raise"),4,"Error"))))</f>
        <v>4</v>
      </c>
      <c r="G2693" s="13">
        <v>24</v>
      </c>
      <c r="H2693" s="15">
        <v>0.64340693999999998</v>
      </c>
      <c r="I2693" s="15">
        <v>0.67324360999999999</v>
      </c>
      <c r="J2693" s="15">
        <f t="shared" ref="J2693:J2756" si="169">MAX(H2693:I2693)</f>
        <v>0.67324360999999999</v>
      </c>
      <c r="K2693" s="15">
        <f t="shared" ref="K2693:K2756" si="170">G2693/SUM(G$4:G$5086)</f>
        <v>3.6199095022624434E-4</v>
      </c>
      <c r="L2693" s="15">
        <f t="shared" ref="L2693:L2756" si="171">K2693*J2693</f>
        <v>2.4370809411764706E-4</v>
      </c>
    </row>
    <row r="2694" spans="2:12" ht="15" customHeight="1">
      <c r="B2694" s="13" t="s">
        <v>113</v>
      </c>
      <c r="C2694" s="13" t="s">
        <v>28</v>
      </c>
      <c r="D2694" s="13" t="s">
        <v>48</v>
      </c>
      <c r="E2694" s="26" t="s">
        <v>48</v>
      </c>
      <c r="F2694" s="26">
        <f t="shared" si="168"/>
        <v>4</v>
      </c>
      <c r="G2694" s="13">
        <v>24</v>
      </c>
      <c r="H2694" s="15">
        <v>0.61302409999999996</v>
      </c>
      <c r="I2694" s="15">
        <v>0.62029818999999997</v>
      </c>
      <c r="J2694" s="15">
        <f t="shared" si="169"/>
        <v>0.62029818999999997</v>
      </c>
      <c r="K2694" s="15">
        <f t="shared" si="170"/>
        <v>3.6199095022624434E-4</v>
      </c>
      <c r="L2694" s="15">
        <f t="shared" si="171"/>
        <v>2.2454233122171945E-4</v>
      </c>
    </row>
    <row r="2695" spans="2:12" ht="15" customHeight="1">
      <c r="B2695" s="13" t="s">
        <v>113</v>
      </c>
      <c r="C2695" s="13" t="s">
        <v>29</v>
      </c>
      <c r="D2695" s="13" t="s">
        <v>2</v>
      </c>
      <c r="E2695" s="26" t="s">
        <v>48</v>
      </c>
      <c r="F2695" s="26">
        <f t="shared" si="168"/>
        <v>2</v>
      </c>
      <c r="G2695" s="13">
        <v>24</v>
      </c>
      <c r="H2695" s="15">
        <v>0.58216290000000004</v>
      </c>
      <c r="I2695" s="15">
        <v>0.56786921999999995</v>
      </c>
      <c r="J2695" s="15">
        <f t="shared" si="169"/>
        <v>0.58216290000000004</v>
      </c>
      <c r="K2695" s="15">
        <f t="shared" si="170"/>
        <v>3.6199095022624434E-4</v>
      </c>
      <c r="L2695" s="15">
        <f t="shared" si="171"/>
        <v>2.1073770135746607E-4</v>
      </c>
    </row>
    <row r="2696" spans="2:12" ht="15" customHeight="1">
      <c r="B2696" s="13" t="s">
        <v>113</v>
      </c>
      <c r="C2696" s="13" t="s">
        <v>30</v>
      </c>
      <c r="D2696" s="13" t="s">
        <v>2</v>
      </c>
      <c r="E2696" s="26" t="s">
        <v>48</v>
      </c>
      <c r="F2696" s="26">
        <f t="shared" si="168"/>
        <v>2</v>
      </c>
      <c r="G2696" s="13">
        <v>24</v>
      </c>
      <c r="H2696" s="15">
        <v>0.59982252000000003</v>
      </c>
      <c r="I2696" s="15">
        <v>0.59692084000000001</v>
      </c>
      <c r="J2696" s="15">
        <f t="shared" si="169"/>
        <v>0.59982252000000003</v>
      </c>
      <c r="K2696" s="15">
        <f t="shared" si="170"/>
        <v>3.6199095022624434E-4</v>
      </c>
      <c r="L2696" s="15">
        <f t="shared" si="171"/>
        <v>2.1713032398190045E-4</v>
      </c>
    </row>
    <row r="2697" spans="2:12" ht="15" customHeight="1">
      <c r="B2697" s="13" t="s">
        <v>113</v>
      </c>
      <c r="C2697" s="13" t="s">
        <v>31</v>
      </c>
      <c r="D2697" s="13" t="s">
        <v>48</v>
      </c>
      <c r="E2697" s="26" t="s">
        <v>48</v>
      </c>
      <c r="F2697" s="26">
        <f t="shared" si="168"/>
        <v>4</v>
      </c>
      <c r="G2697" s="13">
        <v>24</v>
      </c>
      <c r="H2697" s="15">
        <v>0.61022564000000001</v>
      </c>
      <c r="I2697" s="15">
        <v>0.62075471000000004</v>
      </c>
      <c r="J2697" s="15">
        <f t="shared" si="169"/>
        <v>0.62075471000000004</v>
      </c>
      <c r="K2697" s="15">
        <f t="shared" si="170"/>
        <v>3.6199095022624434E-4</v>
      </c>
      <c r="L2697" s="15">
        <f t="shared" si="171"/>
        <v>2.2470758733031675E-4</v>
      </c>
    </row>
    <row r="2698" spans="2:12" ht="15" customHeight="1">
      <c r="B2698" s="13" t="s">
        <v>113</v>
      </c>
      <c r="C2698" s="13" t="s">
        <v>32</v>
      </c>
      <c r="D2698" s="13" t="s">
        <v>48</v>
      </c>
      <c r="E2698" s="26" t="s">
        <v>48</v>
      </c>
      <c r="F2698" s="26">
        <f t="shared" si="168"/>
        <v>4</v>
      </c>
      <c r="G2698" s="13">
        <v>24</v>
      </c>
      <c r="H2698" s="15">
        <v>0.57886897000000004</v>
      </c>
      <c r="I2698" s="15">
        <v>0.59811320000000001</v>
      </c>
      <c r="J2698" s="15">
        <f t="shared" si="169"/>
        <v>0.59811320000000001</v>
      </c>
      <c r="K2698" s="15">
        <f t="shared" si="170"/>
        <v>3.6199095022624434E-4</v>
      </c>
      <c r="L2698" s="15">
        <f t="shared" si="171"/>
        <v>2.1651156561085973E-4</v>
      </c>
    </row>
    <row r="2699" spans="2:12" ht="15" customHeight="1">
      <c r="B2699" s="13" t="s">
        <v>113</v>
      </c>
      <c r="C2699" s="13" t="s">
        <v>33</v>
      </c>
      <c r="D2699" s="13" t="s">
        <v>48</v>
      </c>
      <c r="E2699" s="26" t="s">
        <v>48</v>
      </c>
      <c r="F2699" s="26">
        <f t="shared" si="168"/>
        <v>4</v>
      </c>
      <c r="G2699" s="13">
        <v>24</v>
      </c>
      <c r="H2699" s="15">
        <v>0.57405309999999998</v>
      </c>
      <c r="I2699" s="15">
        <v>0.61971061000000005</v>
      </c>
      <c r="J2699" s="15">
        <f t="shared" si="169"/>
        <v>0.61971061000000005</v>
      </c>
      <c r="K2699" s="15">
        <f t="shared" si="170"/>
        <v>3.6199095022624434E-4</v>
      </c>
      <c r="L2699" s="15">
        <f t="shared" si="171"/>
        <v>2.2432963257918554E-4</v>
      </c>
    </row>
    <row r="2700" spans="2:12" ht="15" customHeight="1">
      <c r="B2700" s="13" t="s">
        <v>113</v>
      </c>
      <c r="C2700" s="13" t="s">
        <v>34</v>
      </c>
      <c r="D2700" s="13" t="s">
        <v>48</v>
      </c>
      <c r="E2700" s="26" t="s">
        <v>48</v>
      </c>
      <c r="F2700" s="26">
        <f t="shared" si="168"/>
        <v>4</v>
      </c>
      <c r="G2700" s="13">
        <v>24</v>
      </c>
      <c r="H2700" s="15">
        <v>0.57518621000000003</v>
      </c>
      <c r="I2700" s="15">
        <v>0.65873948000000004</v>
      </c>
      <c r="J2700" s="15">
        <f t="shared" si="169"/>
        <v>0.65873948000000004</v>
      </c>
      <c r="K2700" s="15">
        <f t="shared" si="170"/>
        <v>3.6199095022624434E-4</v>
      </c>
      <c r="L2700" s="15">
        <f t="shared" si="171"/>
        <v>2.3845773031674208E-4</v>
      </c>
    </row>
    <row r="2701" spans="2:12" ht="15" customHeight="1">
      <c r="B2701" s="13" t="s">
        <v>113</v>
      </c>
      <c r="C2701" s="13" t="s">
        <v>35</v>
      </c>
      <c r="D2701" s="13" t="s">
        <v>48</v>
      </c>
      <c r="E2701" s="26" t="s">
        <v>48</v>
      </c>
      <c r="F2701" s="26">
        <f t="shared" si="168"/>
        <v>4</v>
      </c>
      <c r="G2701" s="13">
        <v>24</v>
      </c>
      <c r="H2701" s="15">
        <v>0.50757898000000001</v>
      </c>
      <c r="I2701" s="15">
        <v>0.75036877000000002</v>
      </c>
      <c r="J2701" s="15">
        <f t="shared" si="169"/>
        <v>0.75036877000000002</v>
      </c>
      <c r="K2701" s="15">
        <f t="shared" si="170"/>
        <v>3.6199095022624434E-4</v>
      </c>
      <c r="L2701" s="15">
        <f t="shared" si="171"/>
        <v>2.7162670407239817E-4</v>
      </c>
    </row>
    <row r="2702" spans="2:12" ht="15" customHeight="1">
      <c r="B2702" s="13" t="s">
        <v>113</v>
      </c>
      <c r="C2702" s="13" t="s">
        <v>36</v>
      </c>
      <c r="D2702" s="13" t="s">
        <v>48</v>
      </c>
      <c r="E2702" s="26" t="s">
        <v>48</v>
      </c>
      <c r="F2702" s="26">
        <f t="shared" si="168"/>
        <v>4</v>
      </c>
      <c r="G2702" s="13">
        <v>24</v>
      </c>
      <c r="H2702" s="15">
        <v>0.37820153000000001</v>
      </c>
      <c r="I2702" s="15">
        <v>0.57655422999999995</v>
      </c>
      <c r="J2702" s="15">
        <f t="shared" si="169"/>
        <v>0.57655422999999995</v>
      </c>
      <c r="K2702" s="15">
        <f t="shared" si="170"/>
        <v>3.6199095022624434E-4</v>
      </c>
      <c r="L2702" s="15">
        <f t="shared" si="171"/>
        <v>2.0870741357466061E-4</v>
      </c>
    </row>
    <row r="2703" spans="2:12" ht="15" customHeight="1">
      <c r="B2703" s="13" t="s">
        <v>113</v>
      </c>
      <c r="C2703" s="13" t="s">
        <v>37</v>
      </c>
      <c r="D2703" s="13" t="s">
        <v>2</v>
      </c>
      <c r="E2703" s="26" t="s">
        <v>2</v>
      </c>
      <c r="F2703" s="26">
        <f t="shared" si="168"/>
        <v>1</v>
      </c>
      <c r="G2703" s="13">
        <v>24</v>
      </c>
      <c r="H2703" s="15">
        <v>-0.27642707999999999</v>
      </c>
      <c r="I2703" s="15">
        <v>-1.33598923</v>
      </c>
      <c r="J2703" s="15">
        <f t="shared" si="169"/>
        <v>-0.27642707999999999</v>
      </c>
      <c r="K2703" s="15">
        <f t="shared" si="170"/>
        <v>3.6199095022624434E-4</v>
      </c>
      <c r="L2703" s="15">
        <f t="shared" si="171"/>
        <v>-1.0006410135746606E-4</v>
      </c>
    </row>
    <row r="2704" spans="2:12" ht="15" customHeight="1">
      <c r="B2704" s="13" t="s">
        <v>113</v>
      </c>
      <c r="C2704" s="13" t="s">
        <v>38</v>
      </c>
      <c r="D2704" s="13" t="s">
        <v>2</v>
      </c>
      <c r="E2704" s="26" t="s">
        <v>2</v>
      </c>
      <c r="F2704" s="26">
        <f t="shared" si="168"/>
        <v>1</v>
      </c>
      <c r="G2704" s="13">
        <v>24</v>
      </c>
      <c r="H2704" s="15">
        <v>-0.26369274999999998</v>
      </c>
      <c r="I2704" s="15">
        <v>-1.3282050400000001</v>
      </c>
      <c r="J2704" s="15">
        <f t="shared" si="169"/>
        <v>-0.26369274999999998</v>
      </c>
      <c r="K2704" s="15">
        <f t="shared" si="170"/>
        <v>3.6199095022624434E-4</v>
      </c>
      <c r="L2704" s="15">
        <f t="shared" si="171"/>
        <v>-9.5454389140271477E-5</v>
      </c>
    </row>
    <row r="2705" spans="2:12" ht="15" customHeight="1">
      <c r="B2705" s="13" t="s">
        <v>114</v>
      </c>
      <c r="C2705" s="13" t="s">
        <v>53</v>
      </c>
      <c r="D2705" s="13" t="s">
        <v>48</v>
      </c>
      <c r="E2705" s="26" t="s">
        <v>48</v>
      </c>
      <c r="F2705" s="26">
        <f t="shared" si="168"/>
        <v>4</v>
      </c>
      <c r="G2705" s="13">
        <v>12</v>
      </c>
      <c r="H2705" s="15">
        <v>0.74909325000000004</v>
      </c>
      <c r="I2705" s="15">
        <v>0.85587665000000002</v>
      </c>
      <c r="J2705" s="15">
        <f t="shared" si="169"/>
        <v>0.85587665000000002</v>
      </c>
      <c r="K2705" s="15">
        <f t="shared" si="170"/>
        <v>1.8099547511312217E-4</v>
      </c>
      <c r="L2705" s="15">
        <f t="shared" si="171"/>
        <v>1.5490980090497738E-4</v>
      </c>
    </row>
    <row r="2706" spans="2:12" ht="15" customHeight="1">
      <c r="B2706" s="13" t="s">
        <v>114</v>
      </c>
      <c r="C2706" s="13" t="s">
        <v>1</v>
      </c>
      <c r="D2706" s="13" t="s">
        <v>48</v>
      </c>
      <c r="E2706" s="26" t="s">
        <v>48</v>
      </c>
      <c r="F2706" s="26">
        <f t="shared" si="168"/>
        <v>4</v>
      </c>
      <c r="G2706" s="13">
        <v>12</v>
      </c>
      <c r="H2706" s="15">
        <v>0.71372192000000001</v>
      </c>
      <c r="I2706" s="15">
        <v>0.79898627</v>
      </c>
      <c r="J2706" s="15">
        <f t="shared" si="169"/>
        <v>0.79898627</v>
      </c>
      <c r="K2706" s="15">
        <f t="shared" si="170"/>
        <v>1.8099547511312217E-4</v>
      </c>
      <c r="L2706" s="15">
        <f t="shared" si="171"/>
        <v>1.4461289954751131E-4</v>
      </c>
    </row>
    <row r="2707" spans="2:12" ht="15" customHeight="1">
      <c r="B2707" s="13" t="s">
        <v>114</v>
      </c>
      <c r="C2707" s="13" t="s">
        <v>3</v>
      </c>
      <c r="D2707" s="13" t="s">
        <v>48</v>
      </c>
      <c r="E2707" s="26" t="s">
        <v>48</v>
      </c>
      <c r="F2707" s="26">
        <f t="shared" si="168"/>
        <v>4</v>
      </c>
      <c r="G2707" s="13">
        <v>12</v>
      </c>
      <c r="H2707" s="15">
        <v>0.67939981999999999</v>
      </c>
      <c r="I2707" s="15">
        <v>0.74282444000000003</v>
      </c>
      <c r="J2707" s="15">
        <f t="shared" si="169"/>
        <v>0.74282444000000003</v>
      </c>
      <c r="K2707" s="15">
        <f t="shared" si="170"/>
        <v>1.8099547511312217E-4</v>
      </c>
      <c r="L2707" s="15">
        <f t="shared" si="171"/>
        <v>1.3444786244343893E-4</v>
      </c>
    </row>
    <row r="2708" spans="2:12" ht="15" customHeight="1">
      <c r="B2708" s="13" t="s">
        <v>114</v>
      </c>
      <c r="C2708" s="13" t="s">
        <v>4</v>
      </c>
      <c r="D2708" s="13" t="s">
        <v>48</v>
      </c>
      <c r="E2708" s="26" t="s">
        <v>48</v>
      </c>
      <c r="F2708" s="26">
        <f t="shared" si="168"/>
        <v>4</v>
      </c>
      <c r="G2708" s="13">
        <v>12</v>
      </c>
      <c r="H2708" s="15">
        <v>0.64511295000000002</v>
      </c>
      <c r="I2708" s="15">
        <v>0.68739117000000005</v>
      </c>
      <c r="J2708" s="15">
        <f t="shared" si="169"/>
        <v>0.68739117000000005</v>
      </c>
      <c r="K2708" s="15">
        <f t="shared" si="170"/>
        <v>1.8099547511312217E-4</v>
      </c>
      <c r="L2708" s="15">
        <f t="shared" si="171"/>
        <v>1.2441469140271494E-4</v>
      </c>
    </row>
    <row r="2709" spans="2:12" ht="15" customHeight="1">
      <c r="B2709" s="13" t="s">
        <v>114</v>
      </c>
      <c r="C2709" s="13" t="s">
        <v>5</v>
      </c>
      <c r="D2709" s="13" t="s">
        <v>48</v>
      </c>
      <c r="E2709" s="26" t="s">
        <v>48</v>
      </c>
      <c r="F2709" s="26">
        <f t="shared" si="168"/>
        <v>4</v>
      </c>
      <c r="G2709" s="13">
        <v>12</v>
      </c>
      <c r="H2709" s="15">
        <v>0.65962083000000005</v>
      </c>
      <c r="I2709" s="15">
        <v>0.71131776000000002</v>
      </c>
      <c r="J2709" s="15">
        <f t="shared" si="169"/>
        <v>0.71131776000000002</v>
      </c>
      <c r="K2709" s="15">
        <f t="shared" si="170"/>
        <v>1.8099547511312217E-4</v>
      </c>
      <c r="L2709" s="15">
        <f t="shared" si="171"/>
        <v>1.287452959276018E-4</v>
      </c>
    </row>
    <row r="2710" spans="2:12" ht="15" customHeight="1">
      <c r="B2710" s="13" t="s">
        <v>114</v>
      </c>
      <c r="C2710" s="13" t="s">
        <v>6</v>
      </c>
      <c r="D2710" s="13" t="s">
        <v>48</v>
      </c>
      <c r="E2710" s="26" t="s">
        <v>48</v>
      </c>
      <c r="F2710" s="26">
        <f t="shared" si="168"/>
        <v>4</v>
      </c>
      <c r="G2710" s="13">
        <v>12</v>
      </c>
      <c r="H2710" s="15">
        <v>0.64173374000000005</v>
      </c>
      <c r="I2710" s="15">
        <v>0.69453812000000004</v>
      </c>
      <c r="J2710" s="15">
        <f t="shared" si="169"/>
        <v>0.69453812000000004</v>
      </c>
      <c r="K2710" s="15">
        <f t="shared" si="170"/>
        <v>1.8099547511312217E-4</v>
      </c>
      <c r="L2710" s="15">
        <f t="shared" si="171"/>
        <v>1.2570825701357466E-4</v>
      </c>
    </row>
    <row r="2711" spans="2:12" ht="15" customHeight="1">
      <c r="B2711" s="13" t="s">
        <v>114</v>
      </c>
      <c r="C2711" s="13" t="s">
        <v>7</v>
      </c>
      <c r="D2711" s="13" t="s">
        <v>48</v>
      </c>
      <c r="E2711" s="26" t="s">
        <v>48</v>
      </c>
      <c r="F2711" s="26">
        <f t="shared" si="168"/>
        <v>4</v>
      </c>
      <c r="G2711" s="13">
        <v>12</v>
      </c>
      <c r="H2711" s="15">
        <v>0.65257620999999999</v>
      </c>
      <c r="I2711" s="15">
        <v>0.71755365000000004</v>
      </c>
      <c r="J2711" s="15">
        <f t="shared" si="169"/>
        <v>0.71755365000000004</v>
      </c>
      <c r="K2711" s="15">
        <f t="shared" si="170"/>
        <v>1.8099547511312217E-4</v>
      </c>
      <c r="L2711" s="15">
        <f t="shared" si="171"/>
        <v>1.2987396380090499E-4</v>
      </c>
    </row>
    <row r="2712" spans="2:12" ht="15" customHeight="1">
      <c r="B2712" s="13" t="s">
        <v>114</v>
      </c>
      <c r="C2712" s="13" t="s">
        <v>8</v>
      </c>
      <c r="D2712" s="13" t="s">
        <v>48</v>
      </c>
      <c r="E2712" s="26" t="s">
        <v>48</v>
      </c>
      <c r="F2712" s="26">
        <f t="shared" si="168"/>
        <v>4</v>
      </c>
      <c r="G2712" s="13">
        <v>12</v>
      </c>
      <c r="H2712" s="15">
        <v>0.63549023999999998</v>
      </c>
      <c r="I2712" s="15">
        <v>0.72031467000000005</v>
      </c>
      <c r="J2712" s="15">
        <f t="shared" si="169"/>
        <v>0.72031467000000005</v>
      </c>
      <c r="K2712" s="15">
        <f t="shared" si="170"/>
        <v>1.8099547511312217E-4</v>
      </c>
      <c r="L2712" s="15">
        <f t="shared" si="171"/>
        <v>1.3037369592760182E-4</v>
      </c>
    </row>
    <row r="2713" spans="2:12" ht="15" customHeight="1">
      <c r="B2713" s="13" t="s">
        <v>114</v>
      </c>
      <c r="C2713" s="13" t="s">
        <v>9</v>
      </c>
      <c r="D2713" s="13" t="s">
        <v>48</v>
      </c>
      <c r="E2713" s="26" t="s">
        <v>48</v>
      </c>
      <c r="F2713" s="26">
        <f t="shared" si="168"/>
        <v>4</v>
      </c>
      <c r="G2713" s="13">
        <v>12</v>
      </c>
      <c r="H2713" s="15">
        <v>0.62551075</v>
      </c>
      <c r="I2713" s="15">
        <v>0.74630953</v>
      </c>
      <c r="J2713" s="15">
        <f t="shared" si="169"/>
        <v>0.74630953</v>
      </c>
      <c r="K2713" s="15">
        <f t="shared" si="170"/>
        <v>1.8099547511312217E-4</v>
      </c>
      <c r="L2713" s="15">
        <f t="shared" si="171"/>
        <v>1.350786479638009E-4</v>
      </c>
    </row>
    <row r="2714" spans="2:12" ht="15" customHeight="1">
      <c r="B2714" s="13" t="s">
        <v>114</v>
      </c>
      <c r="C2714" s="13" t="s">
        <v>11</v>
      </c>
      <c r="D2714" s="13" t="s">
        <v>2</v>
      </c>
      <c r="E2714" s="26" t="s">
        <v>48</v>
      </c>
      <c r="F2714" s="26">
        <f t="shared" si="168"/>
        <v>2</v>
      </c>
      <c r="G2714" s="13">
        <v>12</v>
      </c>
      <c r="H2714" s="15">
        <v>0.36764295000000002</v>
      </c>
      <c r="I2714" s="15">
        <v>0.30001326</v>
      </c>
      <c r="J2714" s="15">
        <f t="shared" si="169"/>
        <v>0.36764295000000002</v>
      </c>
      <c r="K2714" s="15">
        <f t="shared" si="170"/>
        <v>1.8099547511312217E-4</v>
      </c>
      <c r="L2714" s="15">
        <f t="shared" si="171"/>
        <v>6.6541710407239828E-5</v>
      </c>
    </row>
    <row r="2715" spans="2:12" ht="15" customHeight="1">
      <c r="B2715" s="13" t="s">
        <v>114</v>
      </c>
      <c r="C2715" s="13" t="s">
        <v>12</v>
      </c>
      <c r="D2715" s="13" t="s">
        <v>48</v>
      </c>
      <c r="E2715" s="26" t="s">
        <v>48</v>
      </c>
      <c r="F2715" s="26">
        <f t="shared" si="168"/>
        <v>4</v>
      </c>
      <c r="G2715" s="13">
        <v>12</v>
      </c>
      <c r="H2715" s="15">
        <v>0.3549561</v>
      </c>
      <c r="I2715" s="15">
        <v>0.55715252000000004</v>
      </c>
      <c r="J2715" s="15">
        <f t="shared" si="169"/>
        <v>0.55715252000000004</v>
      </c>
      <c r="K2715" s="15">
        <f t="shared" si="170"/>
        <v>1.8099547511312217E-4</v>
      </c>
      <c r="L2715" s="15">
        <f t="shared" si="171"/>
        <v>1.0084208506787331E-4</v>
      </c>
    </row>
    <row r="2716" spans="2:12" ht="15" customHeight="1">
      <c r="B2716" s="13" t="s">
        <v>114</v>
      </c>
      <c r="C2716" s="13" t="s">
        <v>13</v>
      </c>
      <c r="D2716" s="13" t="s">
        <v>2</v>
      </c>
      <c r="E2716" s="26" t="s">
        <v>2</v>
      </c>
      <c r="F2716" s="26">
        <f t="shared" si="168"/>
        <v>1</v>
      </c>
      <c r="G2716" s="13">
        <v>12</v>
      </c>
      <c r="H2716" s="15">
        <v>-0.30711367000000001</v>
      </c>
      <c r="I2716" s="15">
        <v>-1.43094911</v>
      </c>
      <c r="J2716" s="15">
        <f t="shared" si="169"/>
        <v>-0.30711367000000001</v>
      </c>
      <c r="K2716" s="15">
        <f t="shared" si="170"/>
        <v>1.8099547511312217E-4</v>
      </c>
      <c r="L2716" s="15">
        <f t="shared" si="171"/>
        <v>-5.5586184615384618E-5</v>
      </c>
    </row>
    <row r="2717" spans="2:12" ht="15" customHeight="1">
      <c r="B2717" s="13" t="s">
        <v>114</v>
      </c>
      <c r="C2717" s="13" t="s">
        <v>14</v>
      </c>
      <c r="D2717" s="13" t="s">
        <v>48</v>
      </c>
      <c r="E2717" s="26" t="s">
        <v>48</v>
      </c>
      <c r="F2717" s="26">
        <f t="shared" si="168"/>
        <v>4</v>
      </c>
      <c r="G2717" s="13">
        <v>12</v>
      </c>
      <c r="H2717" s="15">
        <v>0.74937032999999997</v>
      </c>
      <c r="I2717" s="15">
        <v>0.85591861000000002</v>
      </c>
      <c r="J2717" s="15">
        <f t="shared" si="169"/>
        <v>0.85591861000000002</v>
      </c>
      <c r="K2717" s="15">
        <f t="shared" si="170"/>
        <v>1.8099547511312217E-4</v>
      </c>
      <c r="L2717" s="15">
        <f t="shared" si="171"/>
        <v>1.5491739547511313E-4</v>
      </c>
    </row>
    <row r="2718" spans="2:12" ht="15" customHeight="1">
      <c r="B2718" s="13" t="s">
        <v>114</v>
      </c>
      <c r="C2718" s="13" t="s">
        <v>40</v>
      </c>
      <c r="D2718" s="13" t="s">
        <v>48</v>
      </c>
      <c r="E2718" s="26" t="s">
        <v>48</v>
      </c>
      <c r="F2718" s="26">
        <f t="shared" si="168"/>
        <v>4</v>
      </c>
      <c r="G2718" s="13">
        <v>12</v>
      </c>
      <c r="H2718" s="15">
        <v>0.71399513000000003</v>
      </c>
      <c r="I2718" s="15">
        <v>0.79902644</v>
      </c>
      <c r="J2718" s="15">
        <f t="shared" si="169"/>
        <v>0.79902644</v>
      </c>
      <c r="K2718" s="15">
        <f t="shared" si="170"/>
        <v>1.8099547511312217E-4</v>
      </c>
      <c r="L2718" s="15">
        <f t="shared" si="171"/>
        <v>1.4462017013574662E-4</v>
      </c>
    </row>
    <row r="2719" spans="2:12" ht="15" customHeight="1">
      <c r="B2719" s="13" t="s">
        <v>114</v>
      </c>
      <c r="C2719" s="13" t="s">
        <v>15</v>
      </c>
      <c r="D2719" s="13" t="s">
        <v>48</v>
      </c>
      <c r="E2719" s="26" t="s">
        <v>48</v>
      </c>
      <c r="F2719" s="26">
        <f t="shared" si="168"/>
        <v>4</v>
      </c>
      <c r="G2719" s="13">
        <v>12</v>
      </c>
      <c r="H2719" s="15">
        <v>0.67967789000000001</v>
      </c>
      <c r="I2719" s="15">
        <v>0.74286282999999997</v>
      </c>
      <c r="J2719" s="15">
        <f t="shared" si="169"/>
        <v>0.74286282999999997</v>
      </c>
      <c r="K2719" s="15">
        <f t="shared" si="170"/>
        <v>1.8099547511312217E-4</v>
      </c>
      <c r="L2719" s="15">
        <f t="shared" si="171"/>
        <v>1.3445481085972851E-4</v>
      </c>
    </row>
    <row r="2720" spans="2:12" ht="15" customHeight="1">
      <c r="B2720" s="13" t="s">
        <v>114</v>
      </c>
      <c r="C2720" s="13" t="s">
        <v>16</v>
      </c>
      <c r="D2720" s="13" t="s">
        <v>48</v>
      </c>
      <c r="E2720" s="26" t="s">
        <v>48</v>
      </c>
      <c r="F2720" s="26">
        <f t="shared" si="168"/>
        <v>4</v>
      </c>
      <c r="G2720" s="13">
        <v>12</v>
      </c>
      <c r="H2720" s="15">
        <v>0.64539477999999995</v>
      </c>
      <c r="I2720" s="15">
        <v>0.68742776999999999</v>
      </c>
      <c r="J2720" s="15">
        <f t="shared" si="169"/>
        <v>0.68742776999999999</v>
      </c>
      <c r="K2720" s="15">
        <f t="shared" si="170"/>
        <v>1.8099547511312217E-4</v>
      </c>
      <c r="L2720" s="15">
        <f t="shared" si="171"/>
        <v>1.2442131583710408E-4</v>
      </c>
    </row>
    <row r="2721" spans="2:12" ht="15" customHeight="1">
      <c r="B2721" s="13" t="s">
        <v>114</v>
      </c>
      <c r="C2721" s="13" t="s">
        <v>17</v>
      </c>
      <c r="D2721" s="13" t="s">
        <v>48</v>
      </c>
      <c r="E2721" s="26" t="s">
        <v>48</v>
      </c>
      <c r="F2721" s="26">
        <f t="shared" si="168"/>
        <v>4</v>
      </c>
      <c r="G2721" s="13">
        <v>12</v>
      </c>
      <c r="H2721" s="15">
        <v>0.65986677999999999</v>
      </c>
      <c r="I2721" s="15">
        <v>0.71124167000000005</v>
      </c>
      <c r="J2721" s="15">
        <f t="shared" si="169"/>
        <v>0.71124167000000005</v>
      </c>
      <c r="K2721" s="15">
        <f t="shared" si="170"/>
        <v>1.8099547511312217E-4</v>
      </c>
      <c r="L2721" s="15">
        <f t="shared" si="171"/>
        <v>1.2873152398190047E-4</v>
      </c>
    </row>
    <row r="2722" spans="2:12" ht="15" customHeight="1">
      <c r="B2722" s="13" t="s">
        <v>114</v>
      </c>
      <c r="C2722" s="13" t="s">
        <v>18</v>
      </c>
      <c r="D2722" s="13" t="s">
        <v>48</v>
      </c>
      <c r="E2722" s="26" t="s">
        <v>48</v>
      </c>
      <c r="F2722" s="26">
        <f t="shared" si="168"/>
        <v>4</v>
      </c>
      <c r="G2722" s="13">
        <v>12</v>
      </c>
      <c r="H2722" s="15">
        <v>0.64342133000000001</v>
      </c>
      <c r="I2722" s="15">
        <v>0.69606431999999996</v>
      </c>
      <c r="J2722" s="15">
        <f t="shared" si="169"/>
        <v>0.69606431999999996</v>
      </c>
      <c r="K2722" s="15">
        <f t="shared" si="170"/>
        <v>1.8099547511312217E-4</v>
      </c>
      <c r="L2722" s="15">
        <f t="shared" si="171"/>
        <v>1.259844923076923E-4</v>
      </c>
    </row>
    <row r="2723" spans="2:12" ht="15" customHeight="1">
      <c r="B2723" s="13" t="s">
        <v>114</v>
      </c>
      <c r="C2723" s="13" t="s">
        <v>19</v>
      </c>
      <c r="D2723" s="13" t="s">
        <v>48</v>
      </c>
      <c r="E2723" s="26" t="s">
        <v>48</v>
      </c>
      <c r="F2723" s="26">
        <f t="shared" si="168"/>
        <v>4</v>
      </c>
      <c r="G2723" s="13">
        <v>12</v>
      </c>
      <c r="H2723" s="15">
        <v>0.65552659000000002</v>
      </c>
      <c r="I2723" s="15">
        <v>0.72040093999999999</v>
      </c>
      <c r="J2723" s="15">
        <f t="shared" si="169"/>
        <v>0.72040093999999999</v>
      </c>
      <c r="K2723" s="15">
        <f t="shared" si="170"/>
        <v>1.8099547511312217E-4</v>
      </c>
      <c r="L2723" s="15">
        <f t="shared" si="171"/>
        <v>1.303893104072398E-4</v>
      </c>
    </row>
    <row r="2724" spans="2:12" ht="15" customHeight="1">
      <c r="B2724" s="13" t="s">
        <v>114</v>
      </c>
      <c r="C2724" s="13" t="s">
        <v>20</v>
      </c>
      <c r="D2724" s="13" t="s">
        <v>48</v>
      </c>
      <c r="E2724" s="26" t="s">
        <v>48</v>
      </c>
      <c r="F2724" s="26">
        <f t="shared" si="168"/>
        <v>4</v>
      </c>
      <c r="G2724" s="13">
        <v>12</v>
      </c>
      <c r="H2724" s="15">
        <v>0.63879620999999998</v>
      </c>
      <c r="I2724" s="15">
        <v>0.72364291999999997</v>
      </c>
      <c r="J2724" s="15">
        <f t="shared" si="169"/>
        <v>0.72364291999999997</v>
      </c>
      <c r="K2724" s="15">
        <f t="shared" si="170"/>
        <v>1.8099547511312217E-4</v>
      </c>
      <c r="L2724" s="15">
        <f t="shared" si="171"/>
        <v>1.3097609411764704E-4</v>
      </c>
    </row>
    <row r="2725" spans="2:12" ht="15" customHeight="1">
      <c r="B2725" s="13" t="s">
        <v>114</v>
      </c>
      <c r="C2725" s="13" t="s">
        <v>21</v>
      </c>
      <c r="D2725" s="13" t="s">
        <v>48</v>
      </c>
      <c r="E2725" s="26" t="s">
        <v>48</v>
      </c>
      <c r="F2725" s="26">
        <f t="shared" si="168"/>
        <v>4</v>
      </c>
      <c r="G2725" s="13">
        <v>12</v>
      </c>
      <c r="H2725" s="15">
        <v>0.62894404999999998</v>
      </c>
      <c r="I2725" s="15">
        <v>0.74977764000000002</v>
      </c>
      <c r="J2725" s="15">
        <f t="shared" si="169"/>
        <v>0.74977764000000002</v>
      </c>
      <c r="K2725" s="15">
        <f t="shared" si="170"/>
        <v>1.8099547511312217E-4</v>
      </c>
      <c r="L2725" s="15">
        <f t="shared" si="171"/>
        <v>1.3570636018099547E-4</v>
      </c>
    </row>
    <row r="2726" spans="2:12" ht="15" customHeight="1">
      <c r="B2726" s="13" t="s">
        <v>114</v>
      </c>
      <c r="C2726" s="13" t="s">
        <v>22</v>
      </c>
      <c r="D2726" s="13" t="s">
        <v>48</v>
      </c>
      <c r="E2726" s="26" t="s">
        <v>48</v>
      </c>
      <c r="F2726" s="26">
        <f t="shared" si="168"/>
        <v>4</v>
      </c>
      <c r="G2726" s="13">
        <v>12</v>
      </c>
      <c r="H2726" s="15">
        <v>0.71661485000000003</v>
      </c>
      <c r="I2726" s="15">
        <v>1.05666138</v>
      </c>
      <c r="J2726" s="15">
        <f t="shared" si="169"/>
        <v>1.05666138</v>
      </c>
      <c r="K2726" s="15">
        <f t="shared" si="170"/>
        <v>1.8099547511312217E-4</v>
      </c>
      <c r="L2726" s="15">
        <f t="shared" si="171"/>
        <v>1.9125092850678731E-4</v>
      </c>
    </row>
    <row r="2727" spans="2:12" ht="15" customHeight="1">
      <c r="B2727" s="13" t="s">
        <v>114</v>
      </c>
      <c r="C2727" s="13" t="s">
        <v>23</v>
      </c>
      <c r="D2727" s="13" t="s">
        <v>2</v>
      </c>
      <c r="E2727" s="26" t="s">
        <v>48</v>
      </c>
      <c r="F2727" s="26">
        <f t="shared" si="168"/>
        <v>2</v>
      </c>
      <c r="G2727" s="13">
        <v>12</v>
      </c>
      <c r="H2727" s="15">
        <v>0.35498136000000002</v>
      </c>
      <c r="I2727" s="15">
        <v>0.30491546000000003</v>
      </c>
      <c r="J2727" s="15">
        <f t="shared" si="169"/>
        <v>0.35498136000000002</v>
      </c>
      <c r="K2727" s="15">
        <f t="shared" si="170"/>
        <v>1.8099547511312217E-4</v>
      </c>
      <c r="L2727" s="15">
        <f t="shared" si="171"/>
        <v>6.4250019909502259E-5</v>
      </c>
    </row>
    <row r="2728" spans="2:12" ht="15" customHeight="1">
      <c r="B2728" s="13" t="s">
        <v>114</v>
      </c>
      <c r="C2728" s="13" t="s">
        <v>25</v>
      </c>
      <c r="D2728" s="13" t="s">
        <v>2</v>
      </c>
      <c r="E2728" s="26" t="s">
        <v>2</v>
      </c>
      <c r="F2728" s="26">
        <f t="shared" si="168"/>
        <v>1</v>
      </c>
      <c r="G2728" s="13">
        <v>12</v>
      </c>
      <c r="H2728" s="15">
        <v>-0.30600680000000002</v>
      </c>
      <c r="I2728" s="15">
        <v>-1.4309869900000001</v>
      </c>
      <c r="J2728" s="15">
        <f t="shared" si="169"/>
        <v>-0.30600680000000002</v>
      </c>
      <c r="K2728" s="15">
        <f t="shared" si="170"/>
        <v>1.8099547511312217E-4</v>
      </c>
      <c r="L2728" s="15">
        <f t="shared" si="171"/>
        <v>-5.5385846153846154E-5</v>
      </c>
    </row>
    <row r="2729" spans="2:12" ht="15" customHeight="1">
      <c r="B2729" s="13" t="s">
        <v>114</v>
      </c>
      <c r="C2729" s="13" t="s">
        <v>26</v>
      </c>
      <c r="D2729" s="13" t="s">
        <v>48</v>
      </c>
      <c r="E2729" s="26" t="s">
        <v>48</v>
      </c>
      <c r="F2729" s="26">
        <f t="shared" si="168"/>
        <v>4</v>
      </c>
      <c r="G2729" s="13">
        <v>24</v>
      </c>
      <c r="H2729" s="15">
        <v>0.71855787000000004</v>
      </c>
      <c r="I2729" s="15">
        <v>0.80211933000000002</v>
      </c>
      <c r="J2729" s="15">
        <f t="shared" si="169"/>
        <v>0.80211933000000002</v>
      </c>
      <c r="K2729" s="15">
        <f t="shared" si="170"/>
        <v>3.6199095022624434E-4</v>
      </c>
      <c r="L2729" s="15">
        <f t="shared" si="171"/>
        <v>2.9035993846153848E-4</v>
      </c>
    </row>
    <row r="2730" spans="2:12" ht="15" customHeight="1">
      <c r="B2730" s="13" t="s">
        <v>114</v>
      </c>
      <c r="C2730" s="13" t="s">
        <v>27</v>
      </c>
      <c r="D2730" s="13" t="s">
        <v>48</v>
      </c>
      <c r="E2730" s="26" t="s">
        <v>48</v>
      </c>
      <c r="F2730" s="26">
        <f t="shared" si="168"/>
        <v>4</v>
      </c>
      <c r="G2730" s="13">
        <v>24</v>
      </c>
      <c r="H2730" s="15">
        <v>0.68460041000000005</v>
      </c>
      <c r="I2730" s="15">
        <v>0.74656886</v>
      </c>
      <c r="J2730" s="15">
        <f t="shared" si="169"/>
        <v>0.74656886</v>
      </c>
      <c r="K2730" s="15">
        <f t="shared" si="170"/>
        <v>3.6199095022624434E-4</v>
      </c>
      <c r="L2730" s="15">
        <f t="shared" si="171"/>
        <v>2.7025117104072395E-4</v>
      </c>
    </row>
    <row r="2731" spans="2:12" ht="15" customHeight="1">
      <c r="B2731" s="13" t="s">
        <v>114</v>
      </c>
      <c r="C2731" s="13" t="s">
        <v>28</v>
      </c>
      <c r="D2731" s="13" t="s">
        <v>48</v>
      </c>
      <c r="E2731" s="26" t="s">
        <v>48</v>
      </c>
      <c r="F2731" s="26">
        <f t="shared" si="168"/>
        <v>4</v>
      </c>
      <c r="G2731" s="13">
        <v>24</v>
      </c>
      <c r="H2731" s="15">
        <v>0.65138640999999997</v>
      </c>
      <c r="I2731" s="15">
        <v>0.69155529999999998</v>
      </c>
      <c r="J2731" s="15">
        <f t="shared" si="169"/>
        <v>0.69155529999999998</v>
      </c>
      <c r="K2731" s="15">
        <f t="shared" si="170"/>
        <v>3.6199095022624434E-4</v>
      </c>
      <c r="L2731" s="15">
        <f t="shared" si="171"/>
        <v>2.5033676018099545E-4</v>
      </c>
    </row>
    <row r="2732" spans="2:12" ht="15" customHeight="1">
      <c r="B2732" s="13" t="s">
        <v>114</v>
      </c>
      <c r="C2732" s="13" t="s">
        <v>29</v>
      </c>
      <c r="D2732" s="13" t="s">
        <v>48</v>
      </c>
      <c r="E2732" s="26" t="s">
        <v>48</v>
      </c>
      <c r="F2732" s="26">
        <f t="shared" si="168"/>
        <v>4</v>
      </c>
      <c r="G2732" s="13">
        <v>24</v>
      </c>
      <c r="H2732" s="15">
        <v>0.61806715000000001</v>
      </c>
      <c r="I2732" s="15">
        <v>0.63712513000000004</v>
      </c>
      <c r="J2732" s="15">
        <f t="shared" si="169"/>
        <v>0.63712513000000004</v>
      </c>
      <c r="K2732" s="15">
        <f t="shared" si="170"/>
        <v>3.6199095022624434E-4</v>
      </c>
      <c r="L2732" s="15">
        <f t="shared" si="171"/>
        <v>2.3063353122171947E-4</v>
      </c>
    </row>
    <row r="2733" spans="2:12" ht="15" customHeight="1">
      <c r="B2733" s="13" t="s">
        <v>114</v>
      </c>
      <c r="C2733" s="13" t="s">
        <v>30</v>
      </c>
      <c r="D2733" s="13" t="s">
        <v>48</v>
      </c>
      <c r="E2733" s="26" t="s">
        <v>48</v>
      </c>
      <c r="F2733" s="26">
        <f t="shared" si="168"/>
        <v>4</v>
      </c>
      <c r="G2733" s="13">
        <v>24</v>
      </c>
      <c r="H2733" s="15">
        <v>0.63257160000000001</v>
      </c>
      <c r="I2733" s="15">
        <v>0.66060834999999996</v>
      </c>
      <c r="J2733" s="15">
        <f t="shared" si="169"/>
        <v>0.66060834999999996</v>
      </c>
      <c r="K2733" s="15">
        <f t="shared" si="170"/>
        <v>3.6199095022624434E-4</v>
      </c>
      <c r="L2733" s="15">
        <f t="shared" si="171"/>
        <v>2.3913424434389137E-4</v>
      </c>
    </row>
    <row r="2734" spans="2:12" ht="15" customHeight="1">
      <c r="B2734" s="13" t="s">
        <v>114</v>
      </c>
      <c r="C2734" s="13" t="s">
        <v>31</v>
      </c>
      <c r="D2734" s="13" t="s">
        <v>48</v>
      </c>
      <c r="E2734" s="26" t="s">
        <v>48</v>
      </c>
      <c r="F2734" s="26">
        <f t="shared" si="168"/>
        <v>4</v>
      </c>
      <c r="G2734" s="13">
        <v>24</v>
      </c>
      <c r="H2734" s="15">
        <v>0.61650402000000004</v>
      </c>
      <c r="I2734" s="15">
        <v>0.64545755000000005</v>
      </c>
      <c r="J2734" s="15">
        <f t="shared" si="169"/>
        <v>0.64545755000000005</v>
      </c>
      <c r="K2734" s="15">
        <f t="shared" si="170"/>
        <v>3.6199095022624434E-4</v>
      </c>
      <c r="L2734" s="15">
        <f t="shared" si="171"/>
        <v>2.3364979185520364E-4</v>
      </c>
    </row>
    <row r="2735" spans="2:12" ht="15" customHeight="1">
      <c r="B2735" s="13" t="s">
        <v>114</v>
      </c>
      <c r="C2735" s="13" t="s">
        <v>32</v>
      </c>
      <c r="D2735" s="13" t="s">
        <v>48</v>
      </c>
      <c r="E2735" s="26" t="s">
        <v>48</v>
      </c>
      <c r="F2735" s="26">
        <f t="shared" si="168"/>
        <v>4</v>
      </c>
      <c r="G2735" s="13">
        <v>24</v>
      </c>
      <c r="H2735" s="15">
        <v>0.62865864000000005</v>
      </c>
      <c r="I2735" s="15">
        <v>0.66938847000000001</v>
      </c>
      <c r="J2735" s="15">
        <f t="shared" si="169"/>
        <v>0.66938847000000001</v>
      </c>
      <c r="K2735" s="15">
        <f t="shared" si="170"/>
        <v>3.6199095022624434E-4</v>
      </c>
      <c r="L2735" s="15">
        <f t="shared" si="171"/>
        <v>2.4231256832579184E-4</v>
      </c>
    </row>
    <row r="2736" spans="2:12" ht="15" customHeight="1">
      <c r="B2736" s="13" t="s">
        <v>114</v>
      </c>
      <c r="C2736" s="13" t="s">
        <v>33</v>
      </c>
      <c r="D2736" s="13" t="s">
        <v>48</v>
      </c>
      <c r="E2736" s="26" t="s">
        <v>48</v>
      </c>
      <c r="F2736" s="26">
        <f t="shared" si="168"/>
        <v>4</v>
      </c>
      <c r="G2736" s="13">
        <v>24</v>
      </c>
      <c r="H2736" s="15">
        <v>0.61284636000000003</v>
      </c>
      <c r="I2736" s="15">
        <v>0.67264897000000001</v>
      </c>
      <c r="J2736" s="15">
        <f t="shared" si="169"/>
        <v>0.67264897000000001</v>
      </c>
      <c r="K2736" s="15">
        <f t="shared" si="170"/>
        <v>3.6199095022624434E-4</v>
      </c>
      <c r="L2736" s="15">
        <f t="shared" si="171"/>
        <v>2.4349283981900453E-4</v>
      </c>
    </row>
    <row r="2737" spans="2:12" ht="15" customHeight="1">
      <c r="B2737" s="13" t="s">
        <v>114</v>
      </c>
      <c r="C2737" s="13" t="s">
        <v>34</v>
      </c>
      <c r="D2737" s="13" t="s">
        <v>48</v>
      </c>
      <c r="E2737" s="26" t="s">
        <v>48</v>
      </c>
      <c r="F2737" s="26">
        <f t="shared" si="168"/>
        <v>4</v>
      </c>
      <c r="G2737" s="13">
        <v>24</v>
      </c>
      <c r="H2737" s="15">
        <v>0.61375111999999998</v>
      </c>
      <c r="I2737" s="15">
        <v>0.70887345000000002</v>
      </c>
      <c r="J2737" s="15">
        <f t="shared" si="169"/>
        <v>0.70887345000000002</v>
      </c>
      <c r="K2737" s="15">
        <f t="shared" si="170"/>
        <v>3.6199095022624434E-4</v>
      </c>
      <c r="L2737" s="15">
        <f t="shared" si="171"/>
        <v>2.5660577375565609E-4</v>
      </c>
    </row>
    <row r="2738" spans="2:12" ht="15" customHeight="1">
      <c r="B2738" s="13" t="s">
        <v>114</v>
      </c>
      <c r="C2738" s="13" t="s">
        <v>35</v>
      </c>
      <c r="D2738" s="13" t="s">
        <v>48</v>
      </c>
      <c r="E2738" s="26" t="s">
        <v>48</v>
      </c>
      <c r="F2738" s="26">
        <f t="shared" si="168"/>
        <v>4</v>
      </c>
      <c r="G2738" s="13">
        <v>24</v>
      </c>
      <c r="H2738" s="15">
        <v>0.70079802999999996</v>
      </c>
      <c r="I2738" s="15">
        <v>1.0178238100000001</v>
      </c>
      <c r="J2738" s="15">
        <f t="shared" si="169"/>
        <v>1.0178238100000001</v>
      </c>
      <c r="K2738" s="15">
        <f t="shared" si="170"/>
        <v>3.6199095022624434E-4</v>
      </c>
      <c r="L2738" s="15">
        <f t="shared" si="171"/>
        <v>3.684430081447964E-4</v>
      </c>
    </row>
    <row r="2739" spans="2:12" ht="15" customHeight="1">
      <c r="B2739" s="13" t="s">
        <v>114</v>
      </c>
      <c r="C2739" s="13" t="s">
        <v>36</v>
      </c>
      <c r="D2739" s="13" t="s">
        <v>2</v>
      </c>
      <c r="E2739" s="26" t="s">
        <v>48</v>
      </c>
      <c r="F2739" s="26">
        <f t="shared" si="168"/>
        <v>2</v>
      </c>
      <c r="G2739" s="13">
        <v>24</v>
      </c>
      <c r="H2739" s="15">
        <v>0.34809213</v>
      </c>
      <c r="I2739" s="15">
        <v>0.27494836</v>
      </c>
      <c r="J2739" s="15">
        <f t="shared" si="169"/>
        <v>0.34809213</v>
      </c>
      <c r="K2739" s="15">
        <f t="shared" si="170"/>
        <v>3.6199095022624434E-4</v>
      </c>
      <c r="L2739" s="15">
        <f t="shared" si="171"/>
        <v>1.2600620090497737E-4</v>
      </c>
    </row>
    <row r="2740" spans="2:12" ht="15" customHeight="1">
      <c r="B2740" s="13" t="s">
        <v>114</v>
      </c>
      <c r="C2740" s="13" t="s">
        <v>37</v>
      </c>
      <c r="D2740" s="13" t="s">
        <v>48</v>
      </c>
      <c r="E2740" s="26" t="s">
        <v>48</v>
      </c>
      <c r="F2740" s="26">
        <f t="shared" si="168"/>
        <v>4</v>
      </c>
      <c r="G2740" s="13">
        <v>24</v>
      </c>
      <c r="H2740" s="15">
        <v>0.33939704999999998</v>
      </c>
      <c r="I2740" s="15">
        <v>0.53193942999999999</v>
      </c>
      <c r="J2740" s="15">
        <f t="shared" si="169"/>
        <v>0.53193942999999999</v>
      </c>
      <c r="K2740" s="15">
        <f t="shared" si="170"/>
        <v>3.6199095022624434E-4</v>
      </c>
      <c r="L2740" s="15">
        <f t="shared" si="171"/>
        <v>1.9255725972850679E-4</v>
      </c>
    </row>
    <row r="2741" spans="2:12" ht="15" customHeight="1">
      <c r="B2741" s="13" t="s">
        <v>114</v>
      </c>
      <c r="C2741" s="13" t="s">
        <v>38</v>
      </c>
      <c r="D2741" s="13" t="s">
        <v>2</v>
      </c>
      <c r="E2741" s="26" t="s">
        <v>2</v>
      </c>
      <c r="F2741" s="26">
        <f t="shared" si="168"/>
        <v>1</v>
      </c>
      <c r="G2741" s="13">
        <v>24</v>
      </c>
      <c r="H2741" s="15">
        <v>-0.32355694000000002</v>
      </c>
      <c r="I2741" s="15">
        <v>-1.43761641</v>
      </c>
      <c r="J2741" s="15">
        <f t="shared" si="169"/>
        <v>-0.32355694000000002</v>
      </c>
      <c r="K2741" s="15">
        <f t="shared" si="170"/>
        <v>3.6199095022624434E-4</v>
      </c>
      <c r="L2741" s="15">
        <f t="shared" si="171"/>
        <v>-1.1712468416289593E-4</v>
      </c>
    </row>
    <row r="2742" spans="2:12" ht="15" customHeight="1">
      <c r="B2742" s="13" t="s">
        <v>115</v>
      </c>
      <c r="C2742" s="13" t="s">
        <v>53</v>
      </c>
      <c r="D2742" s="13" t="s">
        <v>48</v>
      </c>
      <c r="E2742" s="26" t="s">
        <v>48</v>
      </c>
      <c r="F2742" s="26">
        <f t="shared" si="168"/>
        <v>4</v>
      </c>
      <c r="G2742" s="13">
        <v>12</v>
      </c>
      <c r="H2742" s="15">
        <v>0.81849048000000002</v>
      </c>
      <c r="I2742" s="15">
        <v>0.96350371000000001</v>
      </c>
      <c r="J2742" s="15">
        <f t="shared" si="169"/>
        <v>0.96350371000000001</v>
      </c>
      <c r="K2742" s="15">
        <f t="shared" si="170"/>
        <v>1.8099547511312217E-4</v>
      </c>
      <c r="L2742" s="15">
        <f t="shared" si="171"/>
        <v>1.7438981176470588E-4</v>
      </c>
    </row>
    <row r="2743" spans="2:12" ht="15" customHeight="1">
      <c r="B2743" s="13" t="s">
        <v>115</v>
      </c>
      <c r="C2743" s="13" t="s">
        <v>1</v>
      </c>
      <c r="D2743" s="13" t="s">
        <v>48</v>
      </c>
      <c r="E2743" s="26" t="s">
        <v>48</v>
      </c>
      <c r="F2743" s="26">
        <f t="shared" si="168"/>
        <v>4</v>
      </c>
      <c r="G2743" s="13">
        <v>12</v>
      </c>
      <c r="H2743" s="15">
        <v>0.77896169999999998</v>
      </c>
      <c r="I2743" s="15">
        <v>0.90446311999999995</v>
      </c>
      <c r="J2743" s="15">
        <f t="shared" si="169"/>
        <v>0.90446311999999995</v>
      </c>
      <c r="K2743" s="15">
        <f t="shared" si="170"/>
        <v>1.8099547511312217E-4</v>
      </c>
      <c r="L2743" s="15">
        <f t="shared" si="171"/>
        <v>1.6370373212669682E-4</v>
      </c>
    </row>
    <row r="2744" spans="2:12" ht="15" customHeight="1">
      <c r="B2744" s="13" t="s">
        <v>115</v>
      </c>
      <c r="C2744" s="13" t="s">
        <v>3</v>
      </c>
      <c r="D2744" s="13" t="s">
        <v>48</v>
      </c>
      <c r="E2744" s="26" t="s">
        <v>48</v>
      </c>
      <c r="F2744" s="26">
        <f t="shared" si="168"/>
        <v>4</v>
      </c>
      <c r="G2744" s="13">
        <v>12</v>
      </c>
      <c r="H2744" s="15">
        <v>0.74061273999999999</v>
      </c>
      <c r="I2744" s="15">
        <v>0.84621802999999995</v>
      </c>
      <c r="J2744" s="15">
        <f t="shared" si="169"/>
        <v>0.84621802999999995</v>
      </c>
      <c r="K2744" s="15">
        <f t="shared" si="170"/>
        <v>1.8099547511312217E-4</v>
      </c>
      <c r="L2744" s="15">
        <f t="shared" si="171"/>
        <v>1.5316163438914025E-4</v>
      </c>
    </row>
    <row r="2745" spans="2:12" ht="15" customHeight="1">
      <c r="B2745" s="13" t="s">
        <v>115</v>
      </c>
      <c r="C2745" s="13" t="s">
        <v>4</v>
      </c>
      <c r="D2745" s="13" t="s">
        <v>48</v>
      </c>
      <c r="E2745" s="26" t="s">
        <v>48</v>
      </c>
      <c r="F2745" s="26">
        <f t="shared" si="168"/>
        <v>4</v>
      </c>
      <c r="G2745" s="13">
        <v>12</v>
      </c>
      <c r="H2745" s="15">
        <v>0.70265016999999996</v>
      </c>
      <c r="I2745" s="15">
        <v>0.78876842999999996</v>
      </c>
      <c r="J2745" s="15">
        <f t="shared" si="169"/>
        <v>0.78876842999999996</v>
      </c>
      <c r="K2745" s="15">
        <f t="shared" si="170"/>
        <v>1.8099547511312217E-4</v>
      </c>
      <c r="L2745" s="15">
        <f t="shared" si="171"/>
        <v>1.4276351674208143E-4</v>
      </c>
    </row>
    <row r="2746" spans="2:12" ht="15" customHeight="1">
      <c r="B2746" s="13" t="s">
        <v>115</v>
      </c>
      <c r="C2746" s="13" t="s">
        <v>5</v>
      </c>
      <c r="D2746" s="13" t="s">
        <v>48</v>
      </c>
      <c r="E2746" s="26" t="s">
        <v>48</v>
      </c>
      <c r="F2746" s="26">
        <f t="shared" si="168"/>
        <v>4</v>
      </c>
      <c r="G2746" s="13">
        <v>12</v>
      </c>
      <c r="H2746" s="15">
        <v>0.73043965</v>
      </c>
      <c r="I2746" s="15">
        <v>0.81509860999999995</v>
      </c>
      <c r="J2746" s="15">
        <f t="shared" si="169"/>
        <v>0.81509860999999995</v>
      </c>
      <c r="K2746" s="15">
        <f t="shared" si="170"/>
        <v>1.8099547511312217E-4</v>
      </c>
      <c r="L2746" s="15">
        <f t="shared" si="171"/>
        <v>1.4752916018099545E-4</v>
      </c>
    </row>
    <row r="2747" spans="2:12" ht="15" customHeight="1">
      <c r="B2747" s="13" t="s">
        <v>115</v>
      </c>
      <c r="C2747" s="13" t="s">
        <v>6</v>
      </c>
      <c r="D2747" s="13" t="s">
        <v>48</v>
      </c>
      <c r="E2747" s="26" t="s">
        <v>48</v>
      </c>
      <c r="F2747" s="26">
        <f t="shared" si="168"/>
        <v>4</v>
      </c>
      <c r="G2747" s="13">
        <v>12</v>
      </c>
      <c r="H2747" s="15">
        <v>0.70829576999999999</v>
      </c>
      <c r="I2747" s="15">
        <v>0.79575952000000005</v>
      </c>
      <c r="J2747" s="15">
        <f t="shared" si="169"/>
        <v>0.79575952000000005</v>
      </c>
      <c r="K2747" s="15">
        <f t="shared" si="170"/>
        <v>1.8099547511312217E-4</v>
      </c>
      <c r="L2747" s="15">
        <f t="shared" si="171"/>
        <v>1.4402887239819005E-4</v>
      </c>
    </row>
    <row r="2748" spans="2:12" ht="15" customHeight="1">
      <c r="B2748" s="13" t="s">
        <v>115</v>
      </c>
      <c r="C2748" s="13" t="s">
        <v>7</v>
      </c>
      <c r="D2748" s="13" t="s">
        <v>48</v>
      </c>
      <c r="E2748" s="26" t="s">
        <v>48</v>
      </c>
      <c r="F2748" s="26">
        <f t="shared" si="168"/>
        <v>4</v>
      </c>
      <c r="G2748" s="13">
        <v>12</v>
      </c>
      <c r="H2748" s="15">
        <v>0.70022927000000001</v>
      </c>
      <c r="I2748" s="15">
        <v>0.79476062000000003</v>
      </c>
      <c r="J2748" s="15">
        <f t="shared" si="169"/>
        <v>0.79476062000000003</v>
      </c>
      <c r="K2748" s="15">
        <f t="shared" si="170"/>
        <v>1.8099547511312217E-4</v>
      </c>
      <c r="L2748" s="15">
        <f t="shared" si="171"/>
        <v>1.4384807601809955E-4</v>
      </c>
    </row>
    <row r="2749" spans="2:12" ht="15" customHeight="1">
      <c r="B2749" s="13" t="s">
        <v>115</v>
      </c>
      <c r="C2749" s="13" t="s">
        <v>8</v>
      </c>
      <c r="D2749" s="13" t="s">
        <v>48</v>
      </c>
      <c r="E2749" s="26" t="s">
        <v>48</v>
      </c>
      <c r="F2749" s="26">
        <f t="shared" si="168"/>
        <v>4</v>
      </c>
      <c r="G2749" s="13">
        <v>12</v>
      </c>
      <c r="H2749" s="15">
        <v>0.71300375000000005</v>
      </c>
      <c r="I2749" s="15">
        <v>0.81769747999999998</v>
      </c>
      <c r="J2749" s="15">
        <f t="shared" si="169"/>
        <v>0.81769747999999998</v>
      </c>
      <c r="K2749" s="15">
        <f t="shared" si="170"/>
        <v>1.8099547511312217E-4</v>
      </c>
      <c r="L2749" s="15">
        <f t="shared" si="171"/>
        <v>1.479995438914027E-4</v>
      </c>
    </row>
    <row r="2750" spans="2:12" ht="15" customHeight="1">
      <c r="B2750" s="13" t="s">
        <v>115</v>
      </c>
      <c r="C2750" s="13" t="s">
        <v>9</v>
      </c>
      <c r="D2750" s="13" t="s">
        <v>48</v>
      </c>
      <c r="E2750" s="26" t="s">
        <v>48</v>
      </c>
      <c r="F2750" s="26">
        <f t="shared" si="168"/>
        <v>4</v>
      </c>
      <c r="G2750" s="13">
        <v>12</v>
      </c>
      <c r="H2750" s="15">
        <v>0.68944594000000003</v>
      </c>
      <c r="I2750" s="15">
        <v>0.82216206000000003</v>
      </c>
      <c r="J2750" s="15">
        <f t="shared" si="169"/>
        <v>0.82216206000000003</v>
      </c>
      <c r="K2750" s="15">
        <f t="shared" si="170"/>
        <v>1.8099547511312217E-4</v>
      </c>
      <c r="L2750" s="15">
        <f t="shared" si="171"/>
        <v>1.4880761266968326E-4</v>
      </c>
    </row>
    <row r="2751" spans="2:12" ht="15" customHeight="1">
      <c r="B2751" s="13" t="s">
        <v>115</v>
      </c>
      <c r="C2751" s="13" t="s">
        <v>11</v>
      </c>
      <c r="D2751" s="13" t="s">
        <v>2</v>
      </c>
      <c r="E2751" s="26" t="s">
        <v>48</v>
      </c>
      <c r="F2751" s="26">
        <f t="shared" si="168"/>
        <v>2</v>
      </c>
      <c r="G2751" s="13">
        <v>12</v>
      </c>
      <c r="H2751" s="15">
        <v>0.41950195000000001</v>
      </c>
      <c r="I2751" s="15">
        <v>0.36943449</v>
      </c>
      <c r="J2751" s="15">
        <f t="shared" si="169"/>
        <v>0.41950195000000001</v>
      </c>
      <c r="K2751" s="15">
        <f t="shared" si="170"/>
        <v>1.8099547511312217E-4</v>
      </c>
      <c r="L2751" s="15">
        <f t="shared" si="171"/>
        <v>7.5927954751131216E-5</v>
      </c>
    </row>
    <row r="2752" spans="2:12" ht="15" customHeight="1">
      <c r="B2752" s="13" t="s">
        <v>115</v>
      </c>
      <c r="C2752" s="13" t="s">
        <v>12</v>
      </c>
      <c r="D2752" s="13" t="s">
        <v>2</v>
      </c>
      <c r="E2752" s="26" t="s">
        <v>48</v>
      </c>
      <c r="F2752" s="26">
        <f t="shared" si="168"/>
        <v>2</v>
      </c>
      <c r="G2752" s="13">
        <v>12</v>
      </c>
      <c r="H2752" s="15">
        <v>0.44972304000000002</v>
      </c>
      <c r="I2752" s="15">
        <v>0.40613917999999999</v>
      </c>
      <c r="J2752" s="15">
        <f t="shared" si="169"/>
        <v>0.44972304000000002</v>
      </c>
      <c r="K2752" s="15">
        <f t="shared" si="170"/>
        <v>1.8099547511312217E-4</v>
      </c>
      <c r="L2752" s="15">
        <f t="shared" si="171"/>
        <v>8.1397835294117653E-5</v>
      </c>
    </row>
    <row r="2753" spans="2:12" ht="15" customHeight="1">
      <c r="B2753" s="13" t="s">
        <v>115</v>
      </c>
      <c r="C2753" s="13" t="s">
        <v>13</v>
      </c>
      <c r="D2753" s="13" t="s">
        <v>48</v>
      </c>
      <c r="E2753" s="26" t="s">
        <v>48</v>
      </c>
      <c r="F2753" s="26">
        <f t="shared" si="168"/>
        <v>4</v>
      </c>
      <c r="G2753" s="13">
        <v>12</v>
      </c>
      <c r="H2753" s="15">
        <v>0.30284920999999998</v>
      </c>
      <c r="I2753" s="15">
        <v>0.49048821999999997</v>
      </c>
      <c r="J2753" s="15">
        <f t="shared" si="169"/>
        <v>0.49048821999999997</v>
      </c>
      <c r="K2753" s="15">
        <f t="shared" si="170"/>
        <v>1.8099547511312217E-4</v>
      </c>
      <c r="L2753" s="15">
        <f t="shared" si="171"/>
        <v>8.8776148416289585E-5</v>
      </c>
    </row>
    <row r="2754" spans="2:12" ht="15" customHeight="1">
      <c r="B2754" s="13" t="s">
        <v>115</v>
      </c>
      <c r="C2754" s="13" t="s">
        <v>14</v>
      </c>
      <c r="D2754" s="13" t="s">
        <v>48</v>
      </c>
      <c r="E2754" s="26" t="s">
        <v>48</v>
      </c>
      <c r="F2754" s="26">
        <f t="shared" si="168"/>
        <v>4</v>
      </c>
      <c r="G2754" s="13">
        <v>12</v>
      </c>
      <c r="H2754" s="15">
        <v>0.81726376000000001</v>
      </c>
      <c r="I2754" s="15">
        <v>0.96180279000000002</v>
      </c>
      <c r="J2754" s="15">
        <f t="shared" si="169"/>
        <v>0.96180279000000002</v>
      </c>
      <c r="K2754" s="15">
        <f t="shared" si="170"/>
        <v>1.8099547511312217E-4</v>
      </c>
      <c r="L2754" s="15">
        <f t="shared" si="171"/>
        <v>1.7408195294117646E-4</v>
      </c>
    </row>
    <row r="2755" spans="2:12" ht="15" customHeight="1">
      <c r="B2755" s="13" t="s">
        <v>115</v>
      </c>
      <c r="C2755" s="13" t="s">
        <v>40</v>
      </c>
      <c r="D2755" s="13" t="s">
        <v>48</v>
      </c>
      <c r="E2755" s="26" t="s">
        <v>48</v>
      </c>
      <c r="F2755" s="26">
        <f t="shared" si="168"/>
        <v>4</v>
      </c>
      <c r="G2755" s="13">
        <v>12</v>
      </c>
      <c r="H2755" s="15">
        <v>0.77773323000000005</v>
      </c>
      <c r="I2755" s="15">
        <v>0.90275938</v>
      </c>
      <c r="J2755" s="15">
        <f t="shared" si="169"/>
        <v>0.90275938</v>
      </c>
      <c r="K2755" s="15">
        <f t="shared" si="170"/>
        <v>1.8099547511312217E-4</v>
      </c>
      <c r="L2755" s="15">
        <f t="shared" si="171"/>
        <v>1.633953628959276E-4</v>
      </c>
    </row>
    <row r="2756" spans="2:12" ht="15" customHeight="1">
      <c r="B2756" s="13" t="s">
        <v>115</v>
      </c>
      <c r="C2756" s="13" t="s">
        <v>15</v>
      </c>
      <c r="D2756" s="13" t="s">
        <v>48</v>
      </c>
      <c r="E2756" s="26" t="s">
        <v>48</v>
      </c>
      <c r="F2756" s="26">
        <f t="shared" si="168"/>
        <v>4</v>
      </c>
      <c r="G2756" s="13">
        <v>12</v>
      </c>
      <c r="H2756" s="15">
        <v>0.73937865000000003</v>
      </c>
      <c r="I2756" s="15">
        <v>0.84451145999999999</v>
      </c>
      <c r="J2756" s="15">
        <f t="shared" si="169"/>
        <v>0.84451145999999999</v>
      </c>
      <c r="K2756" s="15">
        <f t="shared" si="170"/>
        <v>1.8099547511312217E-4</v>
      </c>
      <c r="L2756" s="15">
        <f t="shared" si="171"/>
        <v>1.5285275294117645E-4</v>
      </c>
    </row>
    <row r="2757" spans="2:12" ht="15" customHeight="1">
      <c r="B2757" s="13" t="s">
        <v>115</v>
      </c>
      <c r="C2757" s="13" t="s">
        <v>16</v>
      </c>
      <c r="D2757" s="13" t="s">
        <v>48</v>
      </c>
      <c r="E2757" s="26" t="s">
        <v>48</v>
      </c>
      <c r="F2757" s="26">
        <f t="shared" ref="F2757:F2820" si="172">IF(AND(D2757="Check",E2757="Check"),1, IF(AND(D2757="Check",E2757="Raise"),2, IF(AND(D2757="Raise",E2757="Check"),3, IF(AND(D2757="Raise",E2757="Raise"),4,"Error"))))</f>
        <v>4</v>
      </c>
      <c r="G2757" s="13">
        <v>12</v>
      </c>
      <c r="H2757" s="15">
        <v>0.70140435000000001</v>
      </c>
      <c r="I2757" s="15">
        <v>0.78705904000000004</v>
      </c>
      <c r="J2757" s="15">
        <f t="shared" ref="J2757:J2820" si="173">MAX(H2757:I2757)</f>
        <v>0.78705904000000004</v>
      </c>
      <c r="K2757" s="15">
        <f t="shared" ref="K2757:K2820" si="174">G2757/SUM(G$4:G$5086)</f>
        <v>1.8099547511312217E-4</v>
      </c>
      <c r="L2757" s="15">
        <f t="shared" ref="L2757:L2820" si="175">K2757*J2757</f>
        <v>1.4245412488687783E-4</v>
      </c>
    </row>
    <row r="2758" spans="2:12" ht="15" customHeight="1">
      <c r="B2758" s="13" t="s">
        <v>115</v>
      </c>
      <c r="C2758" s="13" t="s">
        <v>17</v>
      </c>
      <c r="D2758" s="13" t="s">
        <v>48</v>
      </c>
      <c r="E2758" s="26" t="s">
        <v>48</v>
      </c>
      <c r="F2758" s="26">
        <f t="shared" si="172"/>
        <v>4</v>
      </c>
      <c r="G2758" s="13">
        <v>12</v>
      </c>
      <c r="H2758" s="15">
        <v>0.74102066</v>
      </c>
      <c r="I2758" s="15">
        <v>0.82531955999999995</v>
      </c>
      <c r="J2758" s="15">
        <f t="shared" si="173"/>
        <v>0.82531955999999995</v>
      </c>
      <c r="K2758" s="15">
        <f t="shared" si="174"/>
        <v>1.8099547511312217E-4</v>
      </c>
      <c r="L2758" s="15">
        <f t="shared" si="175"/>
        <v>1.4937910588235293E-4</v>
      </c>
    </row>
    <row r="2759" spans="2:12" ht="15" customHeight="1">
      <c r="B2759" s="13" t="s">
        <v>115</v>
      </c>
      <c r="C2759" s="13" t="s">
        <v>18</v>
      </c>
      <c r="D2759" s="13" t="s">
        <v>48</v>
      </c>
      <c r="E2759" s="26" t="s">
        <v>48</v>
      </c>
      <c r="F2759" s="26">
        <f t="shared" si="172"/>
        <v>4</v>
      </c>
      <c r="G2759" s="13">
        <v>12</v>
      </c>
      <c r="H2759" s="15">
        <v>0.71021835</v>
      </c>
      <c r="I2759" s="15">
        <v>0.79743596999999999</v>
      </c>
      <c r="J2759" s="15">
        <f t="shared" si="173"/>
        <v>0.79743596999999999</v>
      </c>
      <c r="K2759" s="15">
        <f t="shared" si="174"/>
        <v>1.8099547511312217E-4</v>
      </c>
      <c r="L2759" s="15">
        <f t="shared" si="175"/>
        <v>1.4433230226244343E-4</v>
      </c>
    </row>
    <row r="2760" spans="2:12" ht="15" customHeight="1">
      <c r="B2760" s="13" t="s">
        <v>115</v>
      </c>
      <c r="C2760" s="13" t="s">
        <v>19</v>
      </c>
      <c r="D2760" s="13" t="s">
        <v>48</v>
      </c>
      <c r="E2760" s="26" t="s">
        <v>48</v>
      </c>
      <c r="F2760" s="26">
        <f t="shared" si="172"/>
        <v>4</v>
      </c>
      <c r="G2760" s="13">
        <v>12</v>
      </c>
      <c r="H2760" s="15">
        <v>0.70369915999999999</v>
      </c>
      <c r="I2760" s="15">
        <v>0.79808305000000002</v>
      </c>
      <c r="J2760" s="15">
        <f t="shared" si="173"/>
        <v>0.79808305000000002</v>
      </c>
      <c r="K2760" s="15">
        <f t="shared" si="174"/>
        <v>1.8099547511312217E-4</v>
      </c>
      <c r="L2760" s="15">
        <f t="shared" si="175"/>
        <v>1.4444942081447964E-4</v>
      </c>
    </row>
    <row r="2761" spans="2:12" ht="15" customHeight="1">
      <c r="B2761" s="13" t="s">
        <v>115</v>
      </c>
      <c r="C2761" s="13" t="s">
        <v>20</v>
      </c>
      <c r="D2761" s="13" t="s">
        <v>48</v>
      </c>
      <c r="E2761" s="26" t="s">
        <v>48</v>
      </c>
      <c r="F2761" s="26">
        <f t="shared" si="172"/>
        <v>4</v>
      </c>
      <c r="G2761" s="13">
        <v>12</v>
      </c>
      <c r="H2761" s="15">
        <v>0.71779256999999996</v>
      </c>
      <c r="I2761" s="15">
        <v>0.82236763999999996</v>
      </c>
      <c r="J2761" s="15">
        <f t="shared" si="173"/>
        <v>0.82236763999999996</v>
      </c>
      <c r="K2761" s="15">
        <f t="shared" si="174"/>
        <v>1.8099547511312217E-4</v>
      </c>
      <c r="L2761" s="15">
        <f t="shared" si="175"/>
        <v>1.4884482171945699E-4</v>
      </c>
    </row>
    <row r="2762" spans="2:12" ht="15" customHeight="1">
      <c r="B2762" s="13" t="s">
        <v>115</v>
      </c>
      <c r="C2762" s="13" t="s">
        <v>21</v>
      </c>
      <c r="D2762" s="13" t="s">
        <v>48</v>
      </c>
      <c r="E2762" s="26" t="s">
        <v>48</v>
      </c>
      <c r="F2762" s="26">
        <f t="shared" si="172"/>
        <v>4</v>
      </c>
      <c r="G2762" s="13">
        <v>12</v>
      </c>
      <c r="H2762" s="15">
        <v>0.69474771000000002</v>
      </c>
      <c r="I2762" s="15">
        <v>0.82742241999999999</v>
      </c>
      <c r="J2762" s="15">
        <f t="shared" si="173"/>
        <v>0.82742241999999999</v>
      </c>
      <c r="K2762" s="15">
        <f t="shared" si="174"/>
        <v>1.8099547511312217E-4</v>
      </c>
      <c r="L2762" s="15">
        <f t="shared" si="175"/>
        <v>1.4975971402714932E-4</v>
      </c>
    </row>
    <row r="2763" spans="2:12" ht="15" customHeight="1">
      <c r="B2763" s="13" t="s">
        <v>115</v>
      </c>
      <c r="C2763" s="13" t="s">
        <v>22</v>
      </c>
      <c r="D2763" s="13" t="s">
        <v>48</v>
      </c>
      <c r="E2763" s="26" t="s">
        <v>48</v>
      </c>
      <c r="F2763" s="26">
        <f t="shared" si="172"/>
        <v>4</v>
      </c>
      <c r="G2763" s="13">
        <v>12</v>
      </c>
      <c r="H2763" s="15">
        <v>0.95258935</v>
      </c>
      <c r="I2763" s="15">
        <v>1.3704576100000001</v>
      </c>
      <c r="J2763" s="15">
        <f t="shared" si="173"/>
        <v>1.3704576100000001</v>
      </c>
      <c r="K2763" s="15">
        <f t="shared" si="174"/>
        <v>1.8099547511312217E-4</v>
      </c>
      <c r="L2763" s="15">
        <f t="shared" si="175"/>
        <v>2.480466262443439E-4</v>
      </c>
    </row>
    <row r="2764" spans="2:12" ht="15" customHeight="1">
      <c r="B2764" s="13" t="s">
        <v>115</v>
      </c>
      <c r="C2764" s="13" t="s">
        <v>23</v>
      </c>
      <c r="D2764" s="13" t="s">
        <v>2</v>
      </c>
      <c r="E2764" s="26" t="s">
        <v>48</v>
      </c>
      <c r="F2764" s="26">
        <f t="shared" si="172"/>
        <v>2</v>
      </c>
      <c r="G2764" s="13">
        <v>12</v>
      </c>
      <c r="H2764" s="15">
        <v>0.40912942000000002</v>
      </c>
      <c r="I2764" s="15">
        <v>0.37614536999999998</v>
      </c>
      <c r="J2764" s="15">
        <f t="shared" si="173"/>
        <v>0.40912942000000002</v>
      </c>
      <c r="K2764" s="15">
        <f t="shared" si="174"/>
        <v>1.8099547511312217E-4</v>
      </c>
      <c r="L2764" s="15">
        <f t="shared" si="175"/>
        <v>7.4050573755656115E-5</v>
      </c>
    </row>
    <row r="2765" spans="2:12" ht="15" customHeight="1">
      <c r="B2765" s="13" t="s">
        <v>115</v>
      </c>
      <c r="C2765" s="13" t="s">
        <v>24</v>
      </c>
      <c r="D2765" s="13" t="s">
        <v>2</v>
      </c>
      <c r="E2765" s="26" t="s">
        <v>48</v>
      </c>
      <c r="F2765" s="26">
        <f t="shared" si="172"/>
        <v>2</v>
      </c>
      <c r="G2765" s="13">
        <v>12</v>
      </c>
      <c r="H2765" s="15">
        <v>0.43810458000000002</v>
      </c>
      <c r="I2765" s="15">
        <v>0.41113986000000002</v>
      </c>
      <c r="J2765" s="15">
        <f t="shared" si="173"/>
        <v>0.43810458000000002</v>
      </c>
      <c r="K2765" s="15">
        <f t="shared" si="174"/>
        <v>1.8099547511312217E-4</v>
      </c>
      <c r="L2765" s="15">
        <f t="shared" si="175"/>
        <v>7.9294946606334838E-5</v>
      </c>
    </row>
    <row r="2766" spans="2:12" ht="15" customHeight="1">
      <c r="B2766" s="13" t="s">
        <v>115</v>
      </c>
      <c r="C2766" s="13" t="s">
        <v>26</v>
      </c>
      <c r="D2766" s="13" t="s">
        <v>48</v>
      </c>
      <c r="E2766" s="26" t="s">
        <v>48</v>
      </c>
      <c r="F2766" s="26">
        <f t="shared" si="172"/>
        <v>4</v>
      </c>
      <c r="G2766" s="13">
        <v>24</v>
      </c>
      <c r="H2766" s="15">
        <v>0.78501409</v>
      </c>
      <c r="I2766" s="15">
        <v>0.90797550999999999</v>
      </c>
      <c r="J2766" s="15">
        <f t="shared" si="173"/>
        <v>0.90797550999999999</v>
      </c>
      <c r="K2766" s="15">
        <f t="shared" si="174"/>
        <v>3.6199095022624434E-4</v>
      </c>
      <c r="L2766" s="15">
        <f t="shared" si="175"/>
        <v>3.2867891764705882E-4</v>
      </c>
    </row>
    <row r="2767" spans="2:12" ht="15" customHeight="1">
      <c r="B2767" s="13" t="s">
        <v>115</v>
      </c>
      <c r="C2767" s="13" t="s">
        <v>27</v>
      </c>
      <c r="D2767" s="13" t="s">
        <v>48</v>
      </c>
      <c r="E2767" s="26" t="s">
        <v>48</v>
      </c>
      <c r="F2767" s="26">
        <f t="shared" si="172"/>
        <v>4</v>
      </c>
      <c r="G2767" s="13">
        <v>24</v>
      </c>
      <c r="H2767" s="15">
        <v>0.74740576999999997</v>
      </c>
      <c r="I2767" s="15">
        <v>0.85028996000000001</v>
      </c>
      <c r="J2767" s="15">
        <f t="shared" si="173"/>
        <v>0.85028996000000001</v>
      </c>
      <c r="K2767" s="15">
        <f t="shared" si="174"/>
        <v>3.6199095022624434E-4</v>
      </c>
      <c r="L2767" s="15">
        <f t="shared" si="175"/>
        <v>3.0779727058823531E-4</v>
      </c>
    </row>
    <row r="2768" spans="2:12" ht="15" customHeight="1">
      <c r="B2768" s="13" t="s">
        <v>115</v>
      </c>
      <c r="C2768" s="13" t="s">
        <v>28</v>
      </c>
      <c r="D2768" s="13" t="s">
        <v>48</v>
      </c>
      <c r="E2768" s="26" t="s">
        <v>48</v>
      </c>
      <c r="F2768" s="26">
        <f t="shared" si="172"/>
        <v>4</v>
      </c>
      <c r="G2768" s="13">
        <v>24</v>
      </c>
      <c r="H2768" s="15">
        <v>0.71050720999999994</v>
      </c>
      <c r="I2768" s="15">
        <v>0.79320826</v>
      </c>
      <c r="J2768" s="15">
        <f t="shared" si="173"/>
        <v>0.79320826</v>
      </c>
      <c r="K2768" s="15">
        <f t="shared" si="174"/>
        <v>3.6199095022624434E-4</v>
      </c>
      <c r="L2768" s="15">
        <f t="shared" si="175"/>
        <v>2.871342117647059E-4</v>
      </c>
    </row>
    <row r="2769" spans="2:12" ht="15" customHeight="1">
      <c r="B2769" s="13" t="s">
        <v>115</v>
      </c>
      <c r="C2769" s="13" t="s">
        <v>29</v>
      </c>
      <c r="D2769" s="13" t="s">
        <v>48</v>
      </c>
      <c r="E2769" s="26" t="s">
        <v>48</v>
      </c>
      <c r="F2769" s="26">
        <f t="shared" si="172"/>
        <v>4</v>
      </c>
      <c r="G2769" s="13">
        <v>24</v>
      </c>
      <c r="H2769" s="15">
        <v>0.67378616999999996</v>
      </c>
      <c r="I2769" s="15">
        <v>0.73677689000000002</v>
      </c>
      <c r="J2769" s="15">
        <f t="shared" si="173"/>
        <v>0.73677689000000002</v>
      </c>
      <c r="K2769" s="15">
        <f t="shared" si="174"/>
        <v>3.6199095022624434E-4</v>
      </c>
      <c r="L2769" s="15">
        <f t="shared" si="175"/>
        <v>2.6670656651583708E-4</v>
      </c>
    </row>
    <row r="2770" spans="2:12" ht="15" customHeight="1">
      <c r="B2770" s="13" t="s">
        <v>115</v>
      </c>
      <c r="C2770" s="13" t="s">
        <v>30</v>
      </c>
      <c r="D2770" s="13" t="s">
        <v>48</v>
      </c>
      <c r="E2770" s="26" t="s">
        <v>48</v>
      </c>
      <c r="F2770" s="26">
        <f t="shared" si="172"/>
        <v>4</v>
      </c>
      <c r="G2770" s="13">
        <v>24</v>
      </c>
      <c r="H2770" s="15">
        <v>0.70157566000000005</v>
      </c>
      <c r="I2770" s="15">
        <v>0.76287004999999997</v>
      </c>
      <c r="J2770" s="15">
        <f t="shared" si="173"/>
        <v>0.76287004999999997</v>
      </c>
      <c r="K2770" s="15">
        <f t="shared" si="174"/>
        <v>3.6199095022624434E-4</v>
      </c>
      <c r="L2770" s="15">
        <f t="shared" si="175"/>
        <v>2.7615205429864251E-4</v>
      </c>
    </row>
    <row r="2771" spans="2:12" ht="15" customHeight="1">
      <c r="B2771" s="13" t="s">
        <v>115</v>
      </c>
      <c r="C2771" s="13" t="s">
        <v>31</v>
      </c>
      <c r="D2771" s="13" t="s">
        <v>48</v>
      </c>
      <c r="E2771" s="26" t="s">
        <v>48</v>
      </c>
      <c r="F2771" s="26">
        <f t="shared" si="172"/>
        <v>4</v>
      </c>
      <c r="G2771" s="13">
        <v>24</v>
      </c>
      <c r="H2771" s="15">
        <v>0.68080901999999999</v>
      </c>
      <c r="I2771" s="15">
        <v>0.74521177999999999</v>
      </c>
      <c r="J2771" s="15">
        <f t="shared" si="173"/>
        <v>0.74521177999999999</v>
      </c>
      <c r="K2771" s="15">
        <f t="shared" si="174"/>
        <v>3.6199095022624434E-4</v>
      </c>
      <c r="L2771" s="15">
        <f t="shared" si="175"/>
        <v>2.6975992036199094E-4</v>
      </c>
    </row>
    <row r="2772" spans="2:12" ht="15" customHeight="1">
      <c r="B2772" s="13" t="s">
        <v>115</v>
      </c>
      <c r="C2772" s="13" t="s">
        <v>32</v>
      </c>
      <c r="D2772" s="13" t="s">
        <v>48</v>
      </c>
      <c r="E2772" s="26" t="s">
        <v>48</v>
      </c>
      <c r="F2772" s="26">
        <f t="shared" si="172"/>
        <v>4</v>
      </c>
      <c r="G2772" s="13">
        <v>24</v>
      </c>
      <c r="H2772" s="15">
        <v>0.67422196999999995</v>
      </c>
      <c r="I2772" s="15">
        <v>0.74558880999999999</v>
      </c>
      <c r="J2772" s="15">
        <f t="shared" si="173"/>
        <v>0.74558880999999999</v>
      </c>
      <c r="K2772" s="15">
        <f t="shared" si="174"/>
        <v>3.6199095022624434E-4</v>
      </c>
      <c r="L2772" s="15">
        <f t="shared" si="175"/>
        <v>2.6989640180995477E-4</v>
      </c>
    </row>
    <row r="2773" spans="2:12" ht="15" customHeight="1">
      <c r="B2773" s="13" t="s">
        <v>115</v>
      </c>
      <c r="C2773" s="13" t="s">
        <v>33</v>
      </c>
      <c r="D2773" s="13" t="s">
        <v>48</v>
      </c>
      <c r="E2773" s="26" t="s">
        <v>48</v>
      </c>
      <c r="F2773" s="26">
        <f t="shared" si="172"/>
        <v>4</v>
      </c>
      <c r="G2773" s="13">
        <v>24</v>
      </c>
      <c r="H2773" s="15">
        <v>0.68786473999999997</v>
      </c>
      <c r="I2773" s="15">
        <v>0.76946334000000005</v>
      </c>
      <c r="J2773" s="15">
        <f t="shared" si="173"/>
        <v>0.76946334000000005</v>
      </c>
      <c r="K2773" s="15">
        <f t="shared" si="174"/>
        <v>3.6199095022624434E-4</v>
      </c>
      <c r="L2773" s="15">
        <f t="shared" si="175"/>
        <v>2.7853876561085975E-4</v>
      </c>
    </row>
    <row r="2774" spans="2:12" ht="15" customHeight="1">
      <c r="B2774" s="13" t="s">
        <v>115</v>
      </c>
      <c r="C2774" s="13" t="s">
        <v>34</v>
      </c>
      <c r="D2774" s="13" t="s">
        <v>48</v>
      </c>
      <c r="E2774" s="26" t="s">
        <v>48</v>
      </c>
      <c r="F2774" s="26">
        <f t="shared" si="172"/>
        <v>4</v>
      </c>
      <c r="G2774" s="13">
        <v>24</v>
      </c>
      <c r="H2774" s="15">
        <v>0.67586605</v>
      </c>
      <c r="I2774" s="15">
        <v>0.78486524999999996</v>
      </c>
      <c r="J2774" s="15">
        <f t="shared" si="173"/>
        <v>0.78486524999999996</v>
      </c>
      <c r="K2774" s="15">
        <f t="shared" si="174"/>
        <v>3.6199095022624434E-4</v>
      </c>
      <c r="L2774" s="15">
        <f t="shared" si="175"/>
        <v>2.8411411764705879E-4</v>
      </c>
    </row>
    <row r="2775" spans="2:12" ht="15" customHeight="1">
      <c r="B2775" s="13" t="s">
        <v>115</v>
      </c>
      <c r="C2775" s="13" t="s">
        <v>35</v>
      </c>
      <c r="D2775" s="13" t="s">
        <v>48</v>
      </c>
      <c r="E2775" s="26" t="s">
        <v>48</v>
      </c>
      <c r="F2775" s="26">
        <f t="shared" si="172"/>
        <v>4</v>
      </c>
      <c r="G2775" s="13">
        <v>24</v>
      </c>
      <c r="H2775" s="15">
        <v>0.93018064</v>
      </c>
      <c r="I2775" s="15">
        <v>1.325982</v>
      </c>
      <c r="J2775" s="15">
        <f t="shared" si="173"/>
        <v>1.325982</v>
      </c>
      <c r="K2775" s="15">
        <f t="shared" si="174"/>
        <v>3.6199095022624434E-4</v>
      </c>
      <c r="L2775" s="15">
        <f t="shared" si="175"/>
        <v>4.7999348416289593E-4</v>
      </c>
    </row>
    <row r="2776" spans="2:12" ht="15" customHeight="1">
      <c r="B2776" s="13" t="s">
        <v>115</v>
      </c>
      <c r="C2776" s="13" t="s">
        <v>36</v>
      </c>
      <c r="D2776" s="13" t="s">
        <v>2</v>
      </c>
      <c r="E2776" s="26" t="s">
        <v>48</v>
      </c>
      <c r="F2776" s="26">
        <f t="shared" si="172"/>
        <v>2</v>
      </c>
      <c r="G2776" s="13">
        <v>24</v>
      </c>
      <c r="H2776" s="15">
        <v>0.40136993999999998</v>
      </c>
      <c r="I2776" s="15">
        <v>0.34462452999999998</v>
      </c>
      <c r="J2776" s="15">
        <f t="shared" si="173"/>
        <v>0.40136993999999998</v>
      </c>
      <c r="K2776" s="15">
        <f t="shared" si="174"/>
        <v>3.6199095022624434E-4</v>
      </c>
      <c r="L2776" s="15">
        <f t="shared" si="175"/>
        <v>1.4529228597285067E-4</v>
      </c>
    </row>
    <row r="2777" spans="2:12" ht="15" customHeight="1">
      <c r="B2777" s="13" t="s">
        <v>115</v>
      </c>
      <c r="C2777" s="13" t="s">
        <v>37</v>
      </c>
      <c r="D2777" s="13" t="s">
        <v>2</v>
      </c>
      <c r="E2777" s="26" t="s">
        <v>48</v>
      </c>
      <c r="F2777" s="26">
        <f t="shared" si="172"/>
        <v>2</v>
      </c>
      <c r="G2777" s="13">
        <v>24</v>
      </c>
      <c r="H2777" s="15">
        <v>0.42987089000000001</v>
      </c>
      <c r="I2777" s="15">
        <v>0.37928336000000001</v>
      </c>
      <c r="J2777" s="15">
        <f t="shared" si="173"/>
        <v>0.42987089000000001</v>
      </c>
      <c r="K2777" s="15">
        <f t="shared" si="174"/>
        <v>3.6199095022624434E-4</v>
      </c>
      <c r="L2777" s="15">
        <f t="shared" si="175"/>
        <v>1.5560937194570136E-4</v>
      </c>
    </row>
    <row r="2778" spans="2:12" ht="15" customHeight="1">
      <c r="B2778" s="13" t="s">
        <v>115</v>
      </c>
      <c r="C2778" s="13" t="s">
        <v>38</v>
      </c>
      <c r="D2778" s="13" t="s">
        <v>48</v>
      </c>
      <c r="E2778" s="26" t="s">
        <v>48</v>
      </c>
      <c r="F2778" s="26">
        <f t="shared" si="172"/>
        <v>4</v>
      </c>
      <c r="G2778" s="13">
        <v>24</v>
      </c>
      <c r="H2778" s="15">
        <v>0.28601398</v>
      </c>
      <c r="I2778" s="15">
        <v>0.46374332000000001</v>
      </c>
      <c r="J2778" s="15">
        <f t="shared" si="173"/>
        <v>0.46374332000000001</v>
      </c>
      <c r="K2778" s="15">
        <f t="shared" si="174"/>
        <v>3.6199095022624434E-4</v>
      </c>
      <c r="L2778" s="15">
        <f t="shared" si="175"/>
        <v>1.678708850678733E-4</v>
      </c>
    </row>
    <row r="2779" spans="2:12" ht="15" customHeight="1">
      <c r="B2779" s="13" t="s">
        <v>116</v>
      </c>
      <c r="C2779" s="13" t="s">
        <v>53</v>
      </c>
      <c r="D2779" s="13" t="s">
        <v>48</v>
      </c>
      <c r="E2779" s="26" t="s">
        <v>48</v>
      </c>
      <c r="F2779" s="26">
        <f t="shared" si="172"/>
        <v>4</v>
      </c>
      <c r="G2779" s="13">
        <v>12</v>
      </c>
      <c r="H2779" s="15">
        <v>0.75417325999999996</v>
      </c>
      <c r="I2779" s="15">
        <v>0.86357448999999997</v>
      </c>
      <c r="J2779" s="15">
        <f t="shared" si="173"/>
        <v>0.86357448999999997</v>
      </c>
      <c r="K2779" s="15">
        <f t="shared" si="174"/>
        <v>1.8099547511312217E-4</v>
      </c>
      <c r="L2779" s="15">
        <f t="shared" si="175"/>
        <v>1.5630307511312215E-4</v>
      </c>
    </row>
    <row r="2780" spans="2:12" ht="15" customHeight="1">
      <c r="B2780" s="13" t="s">
        <v>116</v>
      </c>
      <c r="C2780" s="13" t="s">
        <v>1</v>
      </c>
      <c r="D2780" s="13" t="s">
        <v>48</v>
      </c>
      <c r="E2780" s="26" t="s">
        <v>48</v>
      </c>
      <c r="F2780" s="26">
        <f t="shared" si="172"/>
        <v>4</v>
      </c>
      <c r="G2780" s="13">
        <v>12</v>
      </c>
      <c r="H2780" s="15">
        <v>0.71874201000000004</v>
      </c>
      <c r="I2780" s="15">
        <v>0.80666276000000003</v>
      </c>
      <c r="J2780" s="15">
        <f t="shared" si="173"/>
        <v>0.80666276000000003</v>
      </c>
      <c r="K2780" s="15">
        <f t="shared" si="174"/>
        <v>1.8099547511312217E-4</v>
      </c>
      <c r="L2780" s="15">
        <f t="shared" si="175"/>
        <v>1.4600230950226244E-4</v>
      </c>
    </row>
    <row r="2781" spans="2:12" ht="15" customHeight="1">
      <c r="B2781" s="13" t="s">
        <v>116</v>
      </c>
      <c r="C2781" s="13" t="s">
        <v>3</v>
      </c>
      <c r="D2781" s="13" t="s">
        <v>48</v>
      </c>
      <c r="E2781" s="26" t="s">
        <v>48</v>
      </c>
      <c r="F2781" s="26">
        <f t="shared" si="172"/>
        <v>4</v>
      </c>
      <c r="G2781" s="13">
        <v>12</v>
      </c>
      <c r="H2781" s="15">
        <v>0.68465869999999995</v>
      </c>
      <c r="I2781" s="15">
        <v>0.75047958999999997</v>
      </c>
      <c r="J2781" s="15">
        <f t="shared" si="173"/>
        <v>0.75047958999999997</v>
      </c>
      <c r="K2781" s="15">
        <f t="shared" si="174"/>
        <v>1.8099547511312217E-4</v>
      </c>
      <c r="L2781" s="15">
        <f t="shared" si="175"/>
        <v>1.3583340995475113E-4</v>
      </c>
    </row>
    <row r="2782" spans="2:12" ht="15" customHeight="1">
      <c r="B2782" s="13" t="s">
        <v>116</v>
      </c>
      <c r="C2782" s="13" t="s">
        <v>4</v>
      </c>
      <c r="D2782" s="13" t="s">
        <v>48</v>
      </c>
      <c r="E2782" s="26" t="s">
        <v>48</v>
      </c>
      <c r="F2782" s="26">
        <f t="shared" si="172"/>
        <v>4</v>
      </c>
      <c r="G2782" s="13">
        <v>12</v>
      </c>
      <c r="H2782" s="15">
        <v>0.65092366000000002</v>
      </c>
      <c r="I2782" s="15">
        <v>0.69502496999999996</v>
      </c>
      <c r="J2782" s="15">
        <f t="shared" si="173"/>
        <v>0.69502496999999996</v>
      </c>
      <c r="K2782" s="15">
        <f t="shared" si="174"/>
        <v>1.8099547511312217E-4</v>
      </c>
      <c r="L2782" s="15">
        <f t="shared" si="175"/>
        <v>1.2579637466063348E-4</v>
      </c>
    </row>
    <row r="2783" spans="2:12" ht="15" customHeight="1">
      <c r="B2783" s="13" t="s">
        <v>116</v>
      </c>
      <c r="C2783" s="13" t="s">
        <v>5</v>
      </c>
      <c r="D2783" s="13" t="s">
        <v>48</v>
      </c>
      <c r="E2783" s="26" t="s">
        <v>48</v>
      </c>
      <c r="F2783" s="26">
        <f t="shared" si="172"/>
        <v>4</v>
      </c>
      <c r="G2783" s="13">
        <v>12</v>
      </c>
      <c r="H2783" s="15">
        <v>0.65437751</v>
      </c>
      <c r="I2783" s="15">
        <v>0.69903322999999995</v>
      </c>
      <c r="J2783" s="15">
        <f t="shared" si="173"/>
        <v>0.69903322999999995</v>
      </c>
      <c r="K2783" s="15">
        <f t="shared" si="174"/>
        <v>1.8099547511312217E-4</v>
      </c>
      <c r="L2783" s="15">
        <f t="shared" si="175"/>
        <v>1.2652185158371039E-4</v>
      </c>
    </row>
    <row r="2784" spans="2:12" ht="15" customHeight="1">
      <c r="B2784" s="13" t="s">
        <v>116</v>
      </c>
      <c r="C2784" s="13" t="s">
        <v>6</v>
      </c>
      <c r="D2784" s="13" t="s">
        <v>48</v>
      </c>
      <c r="E2784" s="26" t="s">
        <v>48</v>
      </c>
      <c r="F2784" s="26">
        <f t="shared" si="172"/>
        <v>4</v>
      </c>
      <c r="G2784" s="13">
        <v>12</v>
      </c>
      <c r="H2784" s="15">
        <v>0.66732813000000002</v>
      </c>
      <c r="I2784" s="15">
        <v>0.72288574000000005</v>
      </c>
      <c r="J2784" s="15">
        <f t="shared" si="173"/>
        <v>0.72288574000000005</v>
      </c>
      <c r="K2784" s="15">
        <f t="shared" si="174"/>
        <v>1.8099547511312217E-4</v>
      </c>
      <c r="L2784" s="15">
        <f t="shared" si="175"/>
        <v>1.3083904796380093E-4</v>
      </c>
    </row>
    <row r="2785" spans="2:12" ht="15" customHeight="1">
      <c r="B2785" s="13" t="s">
        <v>116</v>
      </c>
      <c r="C2785" s="13" t="s">
        <v>7</v>
      </c>
      <c r="D2785" s="13" t="s">
        <v>48</v>
      </c>
      <c r="E2785" s="26" t="s">
        <v>48</v>
      </c>
      <c r="F2785" s="26">
        <f t="shared" si="172"/>
        <v>4</v>
      </c>
      <c r="G2785" s="13">
        <v>12</v>
      </c>
      <c r="H2785" s="15">
        <v>0.67834470999999996</v>
      </c>
      <c r="I2785" s="15">
        <v>0.74584987999999997</v>
      </c>
      <c r="J2785" s="15">
        <f t="shared" si="173"/>
        <v>0.74584987999999997</v>
      </c>
      <c r="K2785" s="15">
        <f t="shared" si="174"/>
        <v>1.8099547511312217E-4</v>
      </c>
      <c r="L2785" s="15">
        <f t="shared" si="175"/>
        <v>1.3499545339366515E-4</v>
      </c>
    </row>
    <row r="2786" spans="2:12" ht="15" customHeight="1">
      <c r="B2786" s="13" t="s">
        <v>116</v>
      </c>
      <c r="C2786" s="13" t="s">
        <v>8</v>
      </c>
      <c r="D2786" s="13" t="s">
        <v>48</v>
      </c>
      <c r="E2786" s="26" t="s">
        <v>48</v>
      </c>
      <c r="F2786" s="26">
        <f t="shared" si="172"/>
        <v>4</v>
      </c>
      <c r="G2786" s="13">
        <v>12</v>
      </c>
      <c r="H2786" s="15">
        <v>0.64983104000000003</v>
      </c>
      <c r="I2786" s="15">
        <v>0.72942161999999999</v>
      </c>
      <c r="J2786" s="15">
        <f t="shared" si="173"/>
        <v>0.72942161999999999</v>
      </c>
      <c r="K2786" s="15">
        <f t="shared" si="174"/>
        <v>1.8099547511312217E-4</v>
      </c>
      <c r="L2786" s="15">
        <f t="shared" si="175"/>
        <v>1.3202201266968326E-4</v>
      </c>
    </row>
    <row r="2787" spans="2:12" ht="15" customHeight="1">
      <c r="B2787" s="13" t="s">
        <v>116</v>
      </c>
      <c r="C2787" s="13" t="s">
        <v>9</v>
      </c>
      <c r="D2787" s="13" t="s">
        <v>48</v>
      </c>
      <c r="E2787" s="26" t="s">
        <v>48</v>
      </c>
      <c r="F2787" s="26">
        <f t="shared" si="172"/>
        <v>4</v>
      </c>
      <c r="G2787" s="13">
        <v>12</v>
      </c>
      <c r="H2787" s="15">
        <v>0.63659679999999996</v>
      </c>
      <c r="I2787" s="15">
        <v>0.75055346000000001</v>
      </c>
      <c r="J2787" s="15">
        <f t="shared" si="173"/>
        <v>0.75055346000000001</v>
      </c>
      <c r="K2787" s="15">
        <f t="shared" si="174"/>
        <v>1.8099547511312217E-4</v>
      </c>
      <c r="L2787" s="15">
        <f t="shared" si="175"/>
        <v>1.3584678009049775E-4</v>
      </c>
    </row>
    <row r="2788" spans="2:12" ht="15" customHeight="1">
      <c r="B2788" s="13" t="s">
        <v>116</v>
      </c>
      <c r="C2788" s="13" t="s">
        <v>10</v>
      </c>
      <c r="D2788" s="13" t="s">
        <v>48</v>
      </c>
      <c r="E2788" s="26" t="s">
        <v>48</v>
      </c>
      <c r="F2788" s="26">
        <f t="shared" si="172"/>
        <v>4</v>
      </c>
      <c r="G2788" s="13">
        <v>12</v>
      </c>
      <c r="H2788" s="15">
        <v>0.66648434000000001</v>
      </c>
      <c r="I2788" s="15">
        <v>0.79921565999999999</v>
      </c>
      <c r="J2788" s="15">
        <f t="shared" si="173"/>
        <v>0.79921565999999999</v>
      </c>
      <c r="K2788" s="15">
        <f t="shared" si="174"/>
        <v>1.8099547511312217E-4</v>
      </c>
      <c r="L2788" s="15">
        <f t="shared" si="175"/>
        <v>1.446544180995475E-4</v>
      </c>
    </row>
    <row r="2789" spans="2:12" ht="15" customHeight="1">
      <c r="B2789" s="13" t="s">
        <v>116</v>
      </c>
      <c r="C2789" s="13" t="s">
        <v>12</v>
      </c>
      <c r="D2789" s="13" t="s">
        <v>48</v>
      </c>
      <c r="E2789" s="26" t="s">
        <v>48</v>
      </c>
      <c r="F2789" s="26">
        <f t="shared" si="172"/>
        <v>4</v>
      </c>
      <c r="G2789" s="13">
        <v>12</v>
      </c>
      <c r="H2789" s="15">
        <v>0.62605750000000004</v>
      </c>
      <c r="I2789" s="15">
        <v>0.92286751</v>
      </c>
      <c r="J2789" s="15">
        <f t="shared" si="173"/>
        <v>0.92286751</v>
      </c>
      <c r="K2789" s="15">
        <f t="shared" si="174"/>
        <v>1.8099547511312217E-4</v>
      </c>
      <c r="L2789" s="15">
        <f t="shared" si="175"/>
        <v>1.6703484343891402E-4</v>
      </c>
    </row>
    <row r="2790" spans="2:12" ht="15" customHeight="1">
      <c r="B2790" s="13" t="s">
        <v>116</v>
      </c>
      <c r="C2790" s="13" t="s">
        <v>13</v>
      </c>
      <c r="D2790" s="13" t="s">
        <v>2</v>
      </c>
      <c r="E2790" s="26" t="s">
        <v>2</v>
      </c>
      <c r="F2790" s="26">
        <f t="shared" si="172"/>
        <v>1</v>
      </c>
      <c r="G2790" s="13">
        <v>12</v>
      </c>
      <c r="H2790" s="15">
        <v>-0.30283987000000001</v>
      </c>
      <c r="I2790" s="15">
        <v>-1.4329105499999999</v>
      </c>
      <c r="J2790" s="15">
        <f t="shared" si="173"/>
        <v>-0.30283987000000001</v>
      </c>
      <c r="K2790" s="15">
        <f t="shared" si="174"/>
        <v>1.8099547511312217E-4</v>
      </c>
      <c r="L2790" s="15">
        <f t="shared" si="175"/>
        <v>-5.4812646153846157E-5</v>
      </c>
    </row>
    <row r="2791" spans="2:12" ht="15" customHeight="1">
      <c r="B2791" s="13" t="s">
        <v>116</v>
      </c>
      <c r="C2791" s="13" t="s">
        <v>14</v>
      </c>
      <c r="D2791" s="13" t="s">
        <v>48</v>
      </c>
      <c r="E2791" s="26" t="s">
        <v>48</v>
      </c>
      <c r="F2791" s="26">
        <f t="shared" si="172"/>
        <v>4</v>
      </c>
      <c r="G2791" s="13">
        <v>12</v>
      </c>
      <c r="H2791" s="15">
        <v>0.75417040000000002</v>
      </c>
      <c r="I2791" s="15">
        <v>0.86340293999999995</v>
      </c>
      <c r="J2791" s="15">
        <f t="shared" si="173"/>
        <v>0.86340293999999995</v>
      </c>
      <c r="K2791" s="15">
        <f t="shared" si="174"/>
        <v>1.8099547511312217E-4</v>
      </c>
      <c r="L2791" s="15">
        <f t="shared" si="175"/>
        <v>1.5627202533936651E-4</v>
      </c>
    </row>
    <row r="2792" spans="2:12" ht="15" customHeight="1">
      <c r="B2792" s="13" t="s">
        <v>116</v>
      </c>
      <c r="C2792" s="13" t="s">
        <v>40</v>
      </c>
      <c r="D2792" s="13" t="s">
        <v>48</v>
      </c>
      <c r="E2792" s="26" t="s">
        <v>48</v>
      </c>
      <c r="F2792" s="26">
        <f t="shared" si="172"/>
        <v>4</v>
      </c>
      <c r="G2792" s="13">
        <v>12</v>
      </c>
      <c r="H2792" s="15">
        <v>0.71873971999999997</v>
      </c>
      <c r="I2792" s="15">
        <v>0.80649046000000002</v>
      </c>
      <c r="J2792" s="15">
        <f t="shared" si="173"/>
        <v>0.80649046000000002</v>
      </c>
      <c r="K2792" s="15">
        <f t="shared" si="174"/>
        <v>1.8099547511312217E-4</v>
      </c>
      <c r="L2792" s="15">
        <f t="shared" si="175"/>
        <v>1.4597112398190046E-4</v>
      </c>
    </row>
    <row r="2793" spans="2:12" ht="15" customHeight="1">
      <c r="B2793" s="13" t="s">
        <v>116</v>
      </c>
      <c r="C2793" s="13" t="s">
        <v>15</v>
      </c>
      <c r="D2793" s="13" t="s">
        <v>48</v>
      </c>
      <c r="E2793" s="26" t="s">
        <v>48</v>
      </c>
      <c r="F2793" s="26">
        <f t="shared" si="172"/>
        <v>4</v>
      </c>
      <c r="G2793" s="13">
        <v>12</v>
      </c>
      <c r="H2793" s="15">
        <v>0.68466084999999999</v>
      </c>
      <c r="I2793" s="15">
        <v>0.75030653000000003</v>
      </c>
      <c r="J2793" s="15">
        <f t="shared" si="173"/>
        <v>0.75030653000000003</v>
      </c>
      <c r="K2793" s="15">
        <f t="shared" si="174"/>
        <v>1.8099547511312217E-4</v>
      </c>
      <c r="L2793" s="15">
        <f t="shared" si="175"/>
        <v>1.3580208687782806E-4</v>
      </c>
    </row>
    <row r="2794" spans="2:12" ht="15" customHeight="1">
      <c r="B2794" s="13" t="s">
        <v>116</v>
      </c>
      <c r="C2794" s="13" t="s">
        <v>16</v>
      </c>
      <c r="D2794" s="13" t="s">
        <v>48</v>
      </c>
      <c r="E2794" s="26" t="s">
        <v>48</v>
      </c>
      <c r="F2794" s="26">
        <f t="shared" si="172"/>
        <v>4</v>
      </c>
      <c r="G2794" s="13">
        <v>12</v>
      </c>
      <c r="H2794" s="15">
        <v>0.65093109999999998</v>
      </c>
      <c r="I2794" s="15">
        <v>0.69485116000000002</v>
      </c>
      <c r="J2794" s="15">
        <f t="shared" si="173"/>
        <v>0.69485116000000002</v>
      </c>
      <c r="K2794" s="15">
        <f t="shared" si="174"/>
        <v>1.8099547511312217E-4</v>
      </c>
      <c r="L2794" s="15">
        <f t="shared" si="175"/>
        <v>1.2576491583710407E-4</v>
      </c>
    </row>
    <row r="2795" spans="2:12" ht="15" customHeight="1">
      <c r="B2795" s="13" t="s">
        <v>116</v>
      </c>
      <c r="C2795" s="13" t="s">
        <v>17</v>
      </c>
      <c r="D2795" s="13" t="s">
        <v>48</v>
      </c>
      <c r="E2795" s="26" t="s">
        <v>48</v>
      </c>
      <c r="F2795" s="26">
        <f t="shared" si="172"/>
        <v>4</v>
      </c>
      <c r="G2795" s="13">
        <v>12</v>
      </c>
      <c r="H2795" s="15">
        <v>0.65438127999999995</v>
      </c>
      <c r="I2795" s="15">
        <v>0.69885944</v>
      </c>
      <c r="J2795" s="15">
        <f t="shared" si="173"/>
        <v>0.69885944</v>
      </c>
      <c r="K2795" s="15">
        <f t="shared" si="174"/>
        <v>1.8099547511312217E-4</v>
      </c>
      <c r="L2795" s="15">
        <f t="shared" si="175"/>
        <v>1.264903963800905E-4</v>
      </c>
    </row>
    <row r="2796" spans="2:12" ht="15" customHeight="1">
      <c r="B2796" s="13" t="s">
        <v>116</v>
      </c>
      <c r="C2796" s="13" t="s">
        <v>18</v>
      </c>
      <c r="D2796" s="13" t="s">
        <v>48</v>
      </c>
      <c r="E2796" s="26" t="s">
        <v>48</v>
      </c>
      <c r="F2796" s="26">
        <f t="shared" si="172"/>
        <v>4</v>
      </c>
      <c r="G2796" s="13">
        <v>12</v>
      </c>
      <c r="H2796" s="15">
        <v>0.66731947999999996</v>
      </c>
      <c r="I2796" s="15">
        <v>0.72262342999999996</v>
      </c>
      <c r="J2796" s="15">
        <f t="shared" si="173"/>
        <v>0.72262342999999996</v>
      </c>
      <c r="K2796" s="15">
        <f t="shared" si="174"/>
        <v>1.8099547511312217E-4</v>
      </c>
      <c r="L2796" s="15">
        <f t="shared" si="175"/>
        <v>1.3079157104072396E-4</v>
      </c>
    </row>
    <row r="2797" spans="2:12" ht="15" customHeight="1">
      <c r="B2797" s="13" t="s">
        <v>116</v>
      </c>
      <c r="C2797" s="13" t="s">
        <v>19</v>
      </c>
      <c r="D2797" s="13" t="s">
        <v>48</v>
      </c>
      <c r="E2797" s="26" t="s">
        <v>48</v>
      </c>
      <c r="F2797" s="26">
        <f t="shared" si="172"/>
        <v>4</v>
      </c>
      <c r="G2797" s="13">
        <v>12</v>
      </c>
      <c r="H2797" s="15">
        <v>0.67957604999999999</v>
      </c>
      <c r="I2797" s="15">
        <v>0.74693975000000001</v>
      </c>
      <c r="J2797" s="15">
        <f t="shared" si="173"/>
        <v>0.74693975000000001</v>
      </c>
      <c r="K2797" s="15">
        <f t="shared" si="174"/>
        <v>1.8099547511312217E-4</v>
      </c>
      <c r="L2797" s="15">
        <f t="shared" si="175"/>
        <v>1.351927149321267E-4</v>
      </c>
    </row>
    <row r="2798" spans="2:12" ht="15" customHeight="1">
      <c r="B2798" s="13" t="s">
        <v>116</v>
      </c>
      <c r="C2798" s="13" t="s">
        <v>20</v>
      </c>
      <c r="D2798" s="13" t="s">
        <v>48</v>
      </c>
      <c r="E2798" s="26" t="s">
        <v>48</v>
      </c>
      <c r="F2798" s="26">
        <f t="shared" si="172"/>
        <v>4</v>
      </c>
      <c r="G2798" s="13">
        <v>12</v>
      </c>
      <c r="H2798" s="15">
        <v>0.65133501999999999</v>
      </c>
      <c r="I2798" s="15">
        <v>0.73088036999999995</v>
      </c>
      <c r="J2798" s="15">
        <f t="shared" si="173"/>
        <v>0.73088036999999995</v>
      </c>
      <c r="K2798" s="15">
        <f t="shared" si="174"/>
        <v>1.8099547511312217E-4</v>
      </c>
      <c r="L2798" s="15">
        <f t="shared" si="175"/>
        <v>1.3228603981900453E-4</v>
      </c>
    </row>
    <row r="2799" spans="2:12" ht="15" customHeight="1">
      <c r="B2799" s="13" t="s">
        <v>116</v>
      </c>
      <c r="C2799" s="13" t="s">
        <v>21</v>
      </c>
      <c r="D2799" s="13" t="s">
        <v>48</v>
      </c>
      <c r="E2799" s="26" t="s">
        <v>48</v>
      </c>
      <c r="F2799" s="26">
        <f t="shared" si="172"/>
        <v>4</v>
      </c>
      <c r="G2799" s="13">
        <v>12</v>
      </c>
      <c r="H2799" s="15">
        <v>0.63821077999999998</v>
      </c>
      <c r="I2799" s="15">
        <v>0.75213514999999997</v>
      </c>
      <c r="J2799" s="15">
        <f t="shared" si="173"/>
        <v>0.75213514999999997</v>
      </c>
      <c r="K2799" s="15">
        <f t="shared" si="174"/>
        <v>1.8099547511312217E-4</v>
      </c>
      <c r="L2799" s="15">
        <f t="shared" si="175"/>
        <v>1.3613305882352941E-4</v>
      </c>
    </row>
    <row r="2800" spans="2:12" ht="15" customHeight="1">
      <c r="B2800" s="13" t="s">
        <v>116</v>
      </c>
      <c r="C2800" s="13" t="s">
        <v>22</v>
      </c>
      <c r="D2800" s="13" t="s">
        <v>48</v>
      </c>
      <c r="E2800" s="26" t="s">
        <v>48</v>
      </c>
      <c r="F2800" s="26">
        <f t="shared" si="172"/>
        <v>4</v>
      </c>
      <c r="G2800" s="13">
        <v>12</v>
      </c>
      <c r="H2800" s="15">
        <v>0.66809560000000001</v>
      </c>
      <c r="I2800" s="15">
        <v>0.80079809000000002</v>
      </c>
      <c r="J2800" s="15">
        <f t="shared" si="173"/>
        <v>0.80079809000000002</v>
      </c>
      <c r="K2800" s="15">
        <f t="shared" si="174"/>
        <v>1.8099547511312217E-4</v>
      </c>
      <c r="L2800" s="15">
        <f t="shared" si="175"/>
        <v>1.4494083076923076E-4</v>
      </c>
    </row>
    <row r="2801" spans="2:12" ht="15" customHeight="1">
      <c r="B2801" s="13" t="s">
        <v>116</v>
      </c>
      <c r="C2801" s="13" t="s">
        <v>23</v>
      </c>
      <c r="D2801" s="13" t="s">
        <v>48</v>
      </c>
      <c r="E2801" s="26" t="s">
        <v>48</v>
      </c>
      <c r="F2801" s="26">
        <f t="shared" si="172"/>
        <v>4</v>
      </c>
      <c r="G2801" s="13">
        <v>12</v>
      </c>
      <c r="H2801" s="15">
        <v>0.74041239999999997</v>
      </c>
      <c r="I2801" s="15">
        <v>1.0902279100000001</v>
      </c>
      <c r="J2801" s="15">
        <f t="shared" si="173"/>
        <v>1.0902279100000001</v>
      </c>
      <c r="K2801" s="15">
        <f t="shared" si="174"/>
        <v>1.8099547511312217E-4</v>
      </c>
      <c r="L2801" s="15">
        <f t="shared" si="175"/>
        <v>1.973263185520362E-4</v>
      </c>
    </row>
    <row r="2802" spans="2:12" ht="15" customHeight="1">
      <c r="B2802" s="13" t="s">
        <v>116</v>
      </c>
      <c r="C2802" s="13" t="s">
        <v>25</v>
      </c>
      <c r="D2802" s="13" t="s">
        <v>2</v>
      </c>
      <c r="E2802" s="26" t="s">
        <v>2</v>
      </c>
      <c r="F2802" s="26">
        <f t="shared" si="172"/>
        <v>1</v>
      </c>
      <c r="G2802" s="13">
        <v>12</v>
      </c>
      <c r="H2802" s="15">
        <v>-0.30240042</v>
      </c>
      <c r="I2802" s="15">
        <v>-1.43310217</v>
      </c>
      <c r="J2802" s="15">
        <f t="shared" si="173"/>
        <v>-0.30240042</v>
      </c>
      <c r="K2802" s="15">
        <f t="shared" si="174"/>
        <v>1.8099547511312217E-4</v>
      </c>
      <c r="L2802" s="15">
        <f t="shared" si="175"/>
        <v>-5.4733107692307694E-5</v>
      </c>
    </row>
    <row r="2803" spans="2:12" ht="15" customHeight="1">
      <c r="B2803" s="13" t="s">
        <v>116</v>
      </c>
      <c r="C2803" s="13" t="s">
        <v>26</v>
      </c>
      <c r="D2803" s="13" t="s">
        <v>48</v>
      </c>
      <c r="E2803" s="26" t="s">
        <v>48</v>
      </c>
      <c r="F2803" s="26">
        <f t="shared" si="172"/>
        <v>4</v>
      </c>
      <c r="G2803" s="13">
        <v>24</v>
      </c>
      <c r="H2803" s="15">
        <v>0.72299941000000001</v>
      </c>
      <c r="I2803" s="15">
        <v>0.80902240999999997</v>
      </c>
      <c r="J2803" s="15">
        <f t="shared" si="173"/>
        <v>0.80902240999999997</v>
      </c>
      <c r="K2803" s="15">
        <f t="shared" si="174"/>
        <v>3.6199095022624434E-4</v>
      </c>
      <c r="L2803" s="15">
        <f t="shared" si="175"/>
        <v>2.9285879095022622E-4</v>
      </c>
    </row>
    <row r="2804" spans="2:12" ht="15" customHeight="1">
      <c r="B2804" s="13" t="s">
        <v>116</v>
      </c>
      <c r="C2804" s="13" t="s">
        <v>27</v>
      </c>
      <c r="D2804" s="13" t="s">
        <v>48</v>
      </c>
      <c r="E2804" s="26" t="s">
        <v>48</v>
      </c>
      <c r="F2804" s="26">
        <f t="shared" si="172"/>
        <v>4</v>
      </c>
      <c r="G2804" s="13">
        <v>24</v>
      </c>
      <c r="H2804" s="15">
        <v>0.6889731</v>
      </c>
      <c r="I2804" s="15">
        <v>0.75345163000000004</v>
      </c>
      <c r="J2804" s="15">
        <f t="shared" si="173"/>
        <v>0.75345163000000004</v>
      </c>
      <c r="K2804" s="15">
        <f t="shared" si="174"/>
        <v>3.6199095022624434E-4</v>
      </c>
      <c r="L2804" s="15">
        <f t="shared" si="175"/>
        <v>2.7274267149321268E-4</v>
      </c>
    </row>
    <row r="2805" spans="2:12" ht="15" customHeight="1">
      <c r="B2805" s="13" t="s">
        <v>116</v>
      </c>
      <c r="C2805" s="13" t="s">
        <v>28</v>
      </c>
      <c r="D2805" s="13" t="s">
        <v>48</v>
      </c>
      <c r="E2805" s="26" t="s">
        <v>48</v>
      </c>
      <c r="F2805" s="26">
        <f t="shared" si="172"/>
        <v>4</v>
      </c>
      <c r="G2805" s="13">
        <v>24</v>
      </c>
      <c r="H2805" s="15">
        <v>0.65591129000000004</v>
      </c>
      <c r="I2805" s="15">
        <v>0.69841776</v>
      </c>
      <c r="J2805" s="15">
        <f t="shared" si="173"/>
        <v>0.69841776</v>
      </c>
      <c r="K2805" s="15">
        <f t="shared" si="174"/>
        <v>3.6199095022624434E-4</v>
      </c>
      <c r="L2805" s="15">
        <f t="shared" si="175"/>
        <v>2.5282090859728504E-4</v>
      </c>
    </row>
    <row r="2806" spans="2:12" ht="15" customHeight="1">
      <c r="B2806" s="13" t="s">
        <v>116</v>
      </c>
      <c r="C2806" s="13" t="s">
        <v>29</v>
      </c>
      <c r="D2806" s="13" t="s">
        <v>48</v>
      </c>
      <c r="E2806" s="26" t="s">
        <v>48</v>
      </c>
      <c r="F2806" s="26">
        <f t="shared" si="172"/>
        <v>4</v>
      </c>
      <c r="G2806" s="13">
        <v>24</v>
      </c>
      <c r="H2806" s="15">
        <v>0.62308299</v>
      </c>
      <c r="I2806" s="15">
        <v>0.64396728000000003</v>
      </c>
      <c r="J2806" s="15">
        <f t="shared" si="173"/>
        <v>0.64396728000000003</v>
      </c>
      <c r="K2806" s="15">
        <f t="shared" si="174"/>
        <v>3.6199095022624434E-4</v>
      </c>
      <c r="L2806" s="15">
        <f t="shared" si="175"/>
        <v>2.3311032760180996E-4</v>
      </c>
    </row>
    <row r="2807" spans="2:12" ht="15" customHeight="1">
      <c r="B2807" s="13" t="s">
        <v>116</v>
      </c>
      <c r="C2807" s="13" t="s">
        <v>30</v>
      </c>
      <c r="D2807" s="13" t="s">
        <v>48</v>
      </c>
      <c r="E2807" s="26" t="s">
        <v>48</v>
      </c>
      <c r="F2807" s="26">
        <f t="shared" si="172"/>
        <v>4</v>
      </c>
      <c r="G2807" s="13">
        <v>24</v>
      </c>
      <c r="H2807" s="15">
        <v>0.62670477999999996</v>
      </c>
      <c r="I2807" s="15">
        <v>0.64795628000000005</v>
      </c>
      <c r="J2807" s="15">
        <f t="shared" si="173"/>
        <v>0.64795628000000005</v>
      </c>
      <c r="K2807" s="15">
        <f t="shared" si="174"/>
        <v>3.6199095022624434E-4</v>
      </c>
      <c r="L2807" s="15">
        <f t="shared" si="175"/>
        <v>2.3455430950226246E-4</v>
      </c>
    </row>
    <row r="2808" spans="2:12" ht="15" customHeight="1">
      <c r="B2808" s="13" t="s">
        <v>116</v>
      </c>
      <c r="C2808" s="13" t="s">
        <v>31</v>
      </c>
      <c r="D2808" s="13" t="s">
        <v>48</v>
      </c>
      <c r="E2808" s="26" t="s">
        <v>48</v>
      </c>
      <c r="F2808" s="26">
        <f t="shared" si="172"/>
        <v>4</v>
      </c>
      <c r="G2808" s="13">
        <v>24</v>
      </c>
      <c r="H2808" s="15">
        <v>0.63972183999999999</v>
      </c>
      <c r="I2808" s="15">
        <v>0.67137276000000001</v>
      </c>
      <c r="J2808" s="15">
        <f t="shared" si="173"/>
        <v>0.67137276000000001</v>
      </c>
      <c r="K2808" s="15">
        <f t="shared" si="174"/>
        <v>3.6199095022624434E-4</v>
      </c>
      <c r="L2808" s="15">
        <f t="shared" si="175"/>
        <v>2.4303086334841629E-4</v>
      </c>
    </row>
    <row r="2809" spans="2:12" ht="15" customHeight="1">
      <c r="B2809" s="13" t="s">
        <v>116</v>
      </c>
      <c r="C2809" s="13" t="s">
        <v>32</v>
      </c>
      <c r="D2809" s="13" t="s">
        <v>48</v>
      </c>
      <c r="E2809" s="26" t="s">
        <v>48</v>
      </c>
      <c r="F2809" s="26">
        <f t="shared" si="172"/>
        <v>4</v>
      </c>
      <c r="G2809" s="13">
        <v>24</v>
      </c>
      <c r="H2809" s="15">
        <v>0.65199028000000003</v>
      </c>
      <c r="I2809" s="15">
        <v>0.69528338000000001</v>
      </c>
      <c r="J2809" s="15">
        <f t="shared" si="173"/>
        <v>0.69528338000000001</v>
      </c>
      <c r="K2809" s="15">
        <f t="shared" si="174"/>
        <v>3.6199095022624434E-4</v>
      </c>
      <c r="L2809" s="15">
        <f t="shared" si="175"/>
        <v>2.5168629140271494E-4</v>
      </c>
    </row>
    <row r="2810" spans="2:12" ht="15" customHeight="1">
      <c r="B2810" s="13" t="s">
        <v>116</v>
      </c>
      <c r="C2810" s="13" t="s">
        <v>33</v>
      </c>
      <c r="D2810" s="13" t="s">
        <v>48</v>
      </c>
      <c r="E2810" s="26" t="s">
        <v>48</v>
      </c>
      <c r="F2810" s="26">
        <f t="shared" si="172"/>
        <v>4</v>
      </c>
      <c r="G2810" s="13">
        <v>24</v>
      </c>
      <c r="H2810" s="15">
        <v>0.62477996000000002</v>
      </c>
      <c r="I2810" s="15">
        <v>0.67955584999999996</v>
      </c>
      <c r="J2810" s="15">
        <f t="shared" si="173"/>
        <v>0.67955584999999996</v>
      </c>
      <c r="K2810" s="15">
        <f t="shared" si="174"/>
        <v>3.6199095022624434E-4</v>
      </c>
      <c r="L2810" s="15">
        <f t="shared" si="175"/>
        <v>2.4599306787330313E-4</v>
      </c>
    </row>
    <row r="2811" spans="2:12" ht="15" customHeight="1">
      <c r="B2811" s="13" t="s">
        <v>116</v>
      </c>
      <c r="C2811" s="13" t="s">
        <v>34</v>
      </c>
      <c r="D2811" s="13" t="s">
        <v>48</v>
      </c>
      <c r="E2811" s="26" t="s">
        <v>48</v>
      </c>
      <c r="F2811" s="26">
        <f t="shared" si="172"/>
        <v>4</v>
      </c>
      <c r="G2811" s="13">
        <v>24</v>
      </c>
      <c r="H2811" s="15">
        <v>0.62251129000000005</v>
      </c>
      <c r="I2811" s="15">
        <v>0.71094696999999996</v>
      </c>
      <c r="J2811" s="15">
        <f t="shared" si="173"/>
        <v>0.71094696999999996</v>
      </c>
      <c r="K2811" s="15">
        <f t="shared" si="174"/>
        <v>3.6199095022624434E-4</v>
      </c>
      <c r="L2811" s="15">
        <f t="shared" si="175"/>
        <v>2.573563692307692E-4</v>
      </c>
    </row>
    <row r="2812" spans="2:12" ht="15" customHeight="1">
      <c r="B2812" s="13" t="s">
        <v>116</v>
      </c>
      <c r="C2812" s="13" t="s">
        <v>35</v>
      </c>
      <c r="D2812" s="13" t="s">
        <v>48</v>
      </c>
      <c r="E2812" s="26" t="s">
        <v>48</v>
      </c>
      <c r="F2812" s="26">
        <f t="shared" si="172"/>
        <v>4</v>
      </c>
      <c r="G2812" s="13">
        <v>24</v>
      </c>
      <c r="H2812" s="15">
        <v>0.65194421999999996</v>
      </c>
      <c r="I2812" s="15">
        <v>0.75884516999999996</v>
      </c>
      <c r="J2812" s="15">
        <f t="shared" si="173"/>
        <v>0.75884516999999996</v>
      </c>
      <c r="K2812" s="15">
        <f t="shared" si="174"/>
        <v>3.6199095022624434E-4</v>
      </c>
      <c r="L2812" s="15">
        <f t="shared" si="175"/>
        <v>2.7469508416289593E-4</v>
      </c>
    </row>
    <row r="2813" spans="2:12" ht="15" customHeight="1">
      <c r="B2813" s="13" t="s">
        <v>116</v>
      </c>
      <c r="C2813" s="13" t="s">
        <v>36</v>
      </c>
      <c r="D2813" s="13" t="s">
        <v>48</v>
      </c>
      <c r="E2813" s="26" t="s">
        <v>48</v>
      </c>
      <c r="F2813" s="26">
        <f t="shared" si="172"/>
        <v>4</v>
      </c>
      <c r="G2813" s="13">
        <v>24</v>
      </c>
      <c r="H2813" s="15">
        <v>0.72346363000000002</v>
      </c>
      <c r="I2813" s="15">
        <v>1.05049865</v>
      </c>
      <c r="J2813" s="15">
        <f t="shared" si="173"/>
        <v>1.05049865</v>
      </c>
      <c r="K2813" s="15">
        <f t="shared" si="174"/>
        <v>3.6199095022624434E-4</v>
      </c>
      <c r="L2813" s="15">
        <f t="shared" si="175"/>
        <v>3.8027100452488687E-4</v>
      </c>
    </row>
    <row r="2814" spans="2:12" ht="15" customHeight="1">
      <c r="B2814" s="13" t="s">
        <v>116</v>
      </c>
      <c r="C2814" s="13" t="s">
        <v>37</v>
      </c>
      <c r="D2814" s="13" t="s">
        <v>48</v>
      </c>
      <c r="E2814" s="26" t="s">
        <v>48</v>
      </c>
      <c r="F2814" s="26">
        <f t="shared" si="172"/>
        <v>4</v>
      </c>
      <c r="G2814" s="13">
        <v>24</v>
      </c>
      <c r="H2814" s="15">
        <v>0.6039504</v>
      </c>
      <c r="I2814" s="15">
        <v>0.89341720000000002</v>
      </c>
      <c r="J2814" s="15">
        <f t="shared" si="173"/>
        <v>0.89341720000000002</v>
      </c>
      <c r="K2814" s="15">
        <f t="shared" si="174"/>
        <v>3.6199095022624434E-4</v>
      </c>
      <c r="L2814" s="15">
        <f t="shared" si="175"/>
        <v>3.234089411764706E-4</v>
      </c>
    </row>
    <row r="2815" spans="2:12" ht="15" customHeight="1">
      <c r="B2815" s="13" t="s">
        <v>116</v>
      </c>
      <c r="C2815" s="13" t="s">
        <v>38</v>
      </c>
      <c r="D2815" s="13" t="s">
        <v>2</v>
      </c>
      <c r="E2815" s="26" t="s">
        <v>2</v>
      </c>
      <c r="F2815" s="26">
        <f t="shared" si="172"/>
        <v>1</v>
      </c>
      <c r="G2815" s="13">
        <v>24</v>
      </c>
      <c r="H2815" s="15">
        <v>-0.32033888999999999</v>
      </c>
      <c r="I2815" s="15">
        <v>-1.4401077799999999</v>
      </c>
      <c r="J2815" s="15">
        <f t="shared" si="173"/>
        <v>-0.32033888999999999</v>
      </c>
      <c r="K2815" s="15">
        <f t="shared" si="174"/>
        <v>3.6199095022624434E-4</v>
      </c>
      <c r="L2815" s="15">
        <f t="shared" si="175"/>
        <v>-1.1595977918552035E-4</v>
      </c>
    </row>
    <row r="2816" spans="2:12" ht="15" customHeight="1">
      <c r="B2816" s="13" t="s">
        <v>117</v>
      </c>
      <c r="C2816" s="13" t="s">
        <v>53</v>
      </c>
      <c r="D2816" s="13" t="s">
        <v>48</v>
      </c>
      <c r="E2816" s="26" t="s">
        <v>48</v>
      </c>
      <c r="F2816" s="26">
        <f t="shared" si="172"/>
        <v>4</v>
      </c>
      <c r="G2816" s="13">
        <v>12</v>
      </c>
      <c r="H2816" s="15">
        <v>0.82418692000000005</v>
      </c>
      <c r="I2816" s="15">
        <v>0.97206809000000005</v>
      </c>
      <c r="J2816" s="15">
        <f t="shared" si="173"/>
        <v>0.97206809000000005</v>
      </c>
      <c r="K2816" s="15">
        <f t="shared" si="174"/>
        <v>1.8099547511312217E-4</v>
      </c>
      <c r="L2816" s="15">
        <f t="shared" si="175"/>
        <v>1.7593992579185522E-4</v>
      </c>
    </row>
    <row r="2817" spans="2:12" ht="15" customHeight="1">
      <c r="B2817" s="13" t="s">
        <v>117</v>
      </c>
      <c r="C2817" s="13" t="s">
        <v>1</v>
      </c>
      <c r="D2817" s="13" t="s">
        <v>48</v>
      </c>
      <c r="E2817" s="26" t="s">
        <v>48</v>
      </c>
      <c r="F2817" s="26">
        <f t="shared" si="172"/>
        <v>4</v>
      </c>
      <c r="G2817" s="13">
        <v>12</v>
      </c>
      <c r="H2817" s="15">
        <v>0.78455070000000005</v>
      </c>
      <c r="I2817" s="15">
        <v>0.91300616000000001</v>
      </c>
      <c r="J2817" s="15">
        <f t="shared" si="173"/>
        <v>0.91300616000000001</v>
      </c>
      <c r="K2817" s="15">
        <f t="shared" si="174"/>
        <v>1.8099547511312217E-4</v>
      </c>
      <c r="L2817" s="15">
        <f t="shared" si="175"/>
        <v>1.6524998371040723E-4</v>
      </c>
    </row>
    <row r="2818" spans="2:12" ht="15" customHeight="1">
      <c r="B2818" s="13" t="s">
        <v>117</v>
      </c>
      <c r="C2818" s="13" t="s">
        <v>3</v>
      </c>
      <c r="D2818" s="13" t="s">
        <v>48</v>
      </c>
      <c r="E2818" s="26" t="s">
        <v>48</v>
      </c>
      <c r="F2818" s="26">
        <f t="shared" si="172"/>
        <v>4</v>
      </c>
      <c r="G2818" s="13">
        <v>12</v>
      </c>
      <c r="H2818" s="15">
        <v>0.74624411999999996</v>
      </c>
      <c r="I2818" s="15">
        <v>0.85473971999999998</v>
      </c>
      <c r="J2818" s="15">
        <f t="shared" si="173"/>
        <v>0.85473971999999998</v>
      </c>
      <c r="K2818" s="15">
        <f t="shared" si="174"/>
        <v>1.8099547511312217E-4</v>
      </c>
      <c r="L2818" s="15">
        <f t="shared" si="175"/>
        <v>1.5470402171945702E-4</v>
      </c>
    </row>
    <row r="2819" spans="2:12" ht="15" customHeight="1">
      <c r="B2819" s="13" t="s">
        <v>117</v>
      </c>
      <c r="C2819" s="13" t="s">
        <v>4</v>
      </c>
      <c r="D2819" s="13" t="s">
        <v>48</v>
      </c>
      <c r="E2819" s="26" t="s">
        <v>48</v>
      </c>
      <c r="F2819" s="26">
        <f t="shared" si="172"/>
        <v>4</v>
      </c>
      <c r="G2819" s="13">
        <v>12</v>
      </c>
      <c r="H2819" s="15">
        <v>0.70882610999999995</v>
      </c>
      <c r="I2819" s="15">
        <v>0.79726876999999996</v>
      </c>
      <c r="J2819" s="15">
        <f t="shared" si="173"/>
        <v>0.79726876999999996</v>
      </c>
      <c r="K2819" s="15">
        <f t="shared" si="174"/>
        <v>1.8099547511312217E-4</v>
      </c>
      <c r="L2819" s="15">
        <f t="shared" si="175"/>
        <v>1.4430203981900453E-4</v>
      </c>
    </row>
    <row r="2820" spans="2:12" ht="15" customHeight="1">
      <c r="B2820" s="13" t="s">
        <v>117</v>
      </c>
      <c r="C2820" s="13" t="s">
        <v>5</v>
      </c>
      <c r="D2820" s="13" t="s">
        <v>48</v>
      </c>
      <c r="E2820" s="26" t="s">
        <v>48</v>
      </c>
      <c r="F2820" s="26">
        <f t="shared" si="172"/>
        <v>4</v>
      </c>
      <c r="G2820" s="13">
        <v>12</v>
      </c>
      <c r="H2820" s="15">
        <v>0.72558833</v>
      </c>
      <c r="I2820" s="15">
        <v>0.80426478999999995</v>
      </c>
      <c r="J2820" s="15">
        <f t="shared" si="173"/>
        <v>0.80426478999999995</v>
      </c>
      <c r="K2820" s="15">
        <f t="shared" si="174"/>
        <v>1.8099547511312217E-4</v>
      </c>
      <c r="L2820" s="15">
        <f t="shared" si="175"/>
        <v>1.4556828778280543E-4</v>
      </c>
    </row>
    <row r="2821" spans="2:12" ht="15" customHeight="1">
      <c r="B2821" s="13" t="s">
        <v>117</v>
      </c>
      <c r="C2821" s="13" t="s">
        <v>6</v>
      </c>
      <c r="D2821" s="13" t="s">
        <v>48</v>
      </c>
      <c r="E2821" s="26" t="s">
        <v>48</v>
      </c>
      <c r="F2821" s="26">
        <f t="shared" ref="F2821:F2884" si="176">IF(AND(D2821="Check",E2821="Check"),1, IF(AND(D2821="Check",E2821="Raise"),2, IF(AND(D2821="Raise",E2821="Check"),3, IF(AND(D2821="Raise",E2821="Raise"),4,"Error"))))</f>
        <v>4</v>
      </c>
      <c r="G2821" s="13">
        <v>12</v>
      </c>
      <c r="H2821" s="15">
        <v>0.72949956999999999</v>
      </c>
      <c r="I2821" s="15">
        <v>0.81837837000000002</v>
      </c>
      <c r="J2821" s="15">
        <f t="shared" ref="J2821:J2884" si="177">MAX(H2821:I2821)</f>
        <v>0.81837837000000002</v>
      </c>
      <c r="K2821" s="15">
        <f t="shared" ref="K2821:K2884" si="178">G2821/SUM(G$4:G$5086)</f>
        <v>1.8099547511312217E-4</v>
      </c>
      <c r="L2821" s="15">
        <f t="shared" ref="L2821:L2884" si="179">K2821*J2821</f>
        <v>1.481227819004525E-4</v>
      </c>
    </row>
    <row r="2822" spans="2:12" ht="15" customHeight="1">
      <c r="B2822" s="13" t="s">
        <v>117</v>
      </c>
      <c r="C2822" s="13" t="s">
        <v>7</v>
      </c>
      <c r="D2822" s="13" t="s">
        <v>48</v>
      </c>
      <c r="E2822" s="26" t="s">
        <v>48</v>
      </c>
      <c r="F2822" s="26">
        <f t="shared" si="176"/>
        <v>4</v>
      </c>
      <c r="G2822" s="13">
        <v>12</v>
      </c>
      <c r="H2822" s="15">
        <v>0.71239936999999998</v>
      </c>
      <c r="I2822" s="15">
        <v>0.80184648000000003</v>
      </c>
      <c r="J2822" s="15">
        <f t="shared" si="177"/>
        <v>0.80184648000000003</v>
      </c>
      <c r="K2822" s="15">
        <f t="shared" si="178"/>
        <v>1.8099547511312217E-4</v>
      </c>
      <c r="L2822" s="15">
        <f t="shared" si="179"/>
        <v>1.4513058461538463E-4</v>
      </c>
    </row>
    <row r="2823" spans="2:12" ht="15" customHeight="1">
      <c r="B2823" s="13" t="s">
        <v>117</v>
      </c>
      <c r="C2823" s="13" t="s">
        <v>8</v>
      </c>
      <c r="D2823" s="13" t="s">
        <v>48</v>
      </c>
      <c r="E2823" s="26" t="s">
        <v>48</v>
      </c>
      <c r="F2823" s="26">
        <f t="shared" si="176"/>
        <v>4</v>
      </c>
      <c r="G2823" s="13">
        <v>12</v>
      </c>
      <c r="H2823" s="15">
        <v>0.72500765</v>
      </c>
      <c r="I2823" s="15">
        <v>0.824762</v>
      </c>
      <c r="J2823" s="15">
        <f t="shared" si="177"/>
        <v>0.824762</v>
      </c>
      <c r="K2823" s="15">
        <f t="shared" si="178"/>
        <v>1.8099547511312217E-4</v>
      </c>
      <c r="L2823" s="15">
        <f t="shared" si="179"/>
        <v>1.4927819004524886E-4</v>
      </c>
    </row>
    <row r="2824" spans="2:12" ht="15" customHeight="1">
      <c r="B2824" s="13" t="s">
        <v>117</v>
      </c>
      <c r="C2824" s="13" t="s">
        <v>9</v>
      </c>
      <c r="D2824" s="13" t="s">
        <v>48</v>
      </c>
      <c r="E2824" s="26" t="s">
        <v>48</v>
      </c>
      <c r="F2824" s="26">
        <f t="shared" si="176"/>
        <v>4</v>
      </c>
      <c r="G2824" s="13">
        <v>12</v>
      </c>
      <c r="H2824" s="15">
        <v>0.69739613</v>
      </c>
      <c r="I2824" s="15">
        <v>0.82272495000000001</v>
      </c>
      <c r="J2824" s="15">
        <f t="shared" si="177"/>
        <v>0.82272495000000001</v>
      </c>
      <c r="K2824" s="15">
        <f t="shared" si="178"/>
        <v>1.8099547511312217E-4</v>
      </c>
      <c r="L2824" s="15">
        <f t="shared" si="179"/>
        <v>1.4890949321266967E-4</v>
      </c>
    </row>
    <row r="2825" spans="2:12" ht="15" customHeight="1">
      <c r="B2825" s="13" t="s">
        <v>117</v>
      </c>
      <c r="C2825" s="13" t="s">
        <v>10</v>
      </c>
      <c r="D2825" s="13" t="s">
        <v>48</v>
      </c>
      <c r="E2825" s="26" t="s">
        <v>48</v>
      </c>
      <c r="F2825" s="26">
        <f t="shared" si="176"/>
        <v>4</v>
      </c>
      <c r="G2825" s="13">
        <v>12</v>
      </c>
      <c r="H2825" s="15">
        <v>0.73075027999999997</v>
      </c>
      <c r="I2825" s="15">
        <v>0.87288951999999997</v>
      </c>
      <c r="J2825" s="15">
        <f t="shared" si="177"/>
        <v>0.87288951999999997</v>
      </c>
      <c r="K2825" s="15">
        <f t="shared" si="178"/>
        <v>1.8099547511312217E-4</v>
      </c>
      <c r="L2825" s="15">
        <f t="shared" si="179"/>
        <v>1.5798905339366515E-4</v>
      </c>
    </row>
    <row r="2826" spans="2:12" ht="15" customHeight="1">
      <c r="B2826" s="13" t="s">
        <v>117</v>
      </c>
      <c r="C2826" s="13" t="s">
        <v>12</v>
      </c>
      <c r="D2826" s="13" t="s">
        <v>2</v>
      </c>
      <c r="E2826" s="26" t="s">
        <v>48</v>
      </c>
      <c r="F2826" s="26">
        <f t="shared" si="176"/>
        <v>2</v>
      </c>
      <c r="G2826" s="13">
        <v>12</v>
      </c>
      <c r="H2826" s="15">
        <v>0.44987674</v>
      </c>
      <c r="I2826" s="15">
        <v>0.40599818999999998</v>
      </c>
      <c r="J2826" s="15">
        <f t="shared" si="177"/>
        <v>0.44987674</v>
      </c>
      <c r="K2826" s="15">
        <f t="shared" si="178"/>
        <v>1.8099547511312217E-4</v>
      </c>
      <c r="L2826" s="15">
        <f t="shared" si="179"/>
        <v>8.1425654298642529E-5</v>
      </c>
    </row>
    <row r="2827" spans="2:12" ht="15" customHeight="1">
      <c r="B2827" s="13" t="s">
        <v>117</v>
      </c>
      <c r="C2827" s="13" t="s">
        <v>13</v>
      </c>
      <c r="D2827" s="13" t="s">
        <v>48</v>
      </c>
      <c r="E2827" s="26" t="s">
        <v>48</v>
      </c>
      <c r="F2827" s="26">
        <f t="shared" si="176"/>
        <v>4</v>
      </c>
      <c r="G2827" s="13">
        <v>12</v>
      </c>
      <c r="H2827" s="15">
        <v>0.57037263999999999</v>
      </c>
      <c r="I2827" s="15">
        <v>0.85407891999999996</v>
      </c>
      <c r="J2827" s="15">
        <f t="shared" si="177"/>
        <v>0.85407891999999996</v>
      </c>
      <c r="K2827" s="15">
        <f t="shared" si="178"/>
        <v>1.8099547511312217E-4</v>
      </c>
      <c r="L2827" s="15">
        <f t="shared" si="179"/>
        <v>1.5458441990950225E-4</v>
      </c>
    </row>
    <row r="2828" spans="2:12" ht="15" customHeight="1">
      <c r="B2828" s="13" t="s">
        <v>117</v>
      </c>
      <c r="C2828" s="13" t="s">
        <v>14</v>
      </c>
      <c r="D2828" s="13" t="s">
        <v>48</v>
      </c>
      <c r="E2828" s="26" t="s">
        <v>48</v>
      </c>
      <c r="F2828" s="26">
        <f t="shared" si="176"/>
        <v>4</v>
      </c>
      <c r="G2828" s="13">
        <v>12</v>
      </c>
      <c r="H2828" s="15">
        <v>0.82264464000000004</v>
      </c>
      <c r="I2828" s="15">
        <v>0.97013519999999998</v>
      </c>
      <c r="J2828" s="15">
        <f t="shared" si="177"/>
        <v>0.97013519999999998</v>
      </c>
      <c r="K2828" s="15">
        <f t="shared" si="178"/>
        <v>1.8099547511312217E-4</v>
      </c>
      <c r="L2828" s="15">
        <f t="shared" si="179"/>
        <v>1.7559008144796379E-4</v>
      </c>
    </row>
    <row r="2829" spans="2:12" ht="15" customHeight="1">
      <c r="B2829" s="13" t="s">
        <v>117</v>
      </c>
      <c r="C2829" s="13" t="s">
        <v>40</v>
      </c>
      <c r="D2829" s="13" t="s">
        <v>48</v>
      </c>
      <c r="E2829" s="26" t="s">
        <v>48</v>
      </c>
      <c r="F2829" s="26">
        <f t="shared" si="176"/>
        <v>4</v>
      </c>
      <c r="G2829" s="13">
        <v>12</v>
      </c>
      <c r="H2829" s="15">
        <v>0.78301348999999998</v>
      </c>
      <c r="I2829" s="15">
        <v>0.91107148000000004</v>
      </c>
      <c r="J2829" s="15">
        <f t="shared" si="177"/>
        <v>0.91107148000000004</v>
      </c>
      <c r="K2829" s="15">
        <f t="shared" si="178"/>
        <v>1.8099547511312217E-4</v>
      </c>
      <c r="L2829" s="15">
        <f t="shared" si="179"/>
        <v>1.6489981538461539E-4</v>
      </c>
    </row>
    <row r="2830" spans="2:12" ht="15" customHeight="1">
      <c r="B2830" s="13" t="s">
        <v>117</v>
      </c>
      <c r="C2830" s="13" t="s">
        <v>15</v>
      </c>
      <c r="D2830" s="13" t="s">
        <v>48</v>
      </c>
      <c r="E2830" s="26" t="s">
        <v>48</v>
      </c>
      <c r="F2830" s="26">
        <f t="shared" si="176"/>
        <v>4</v>
      </c>
      <c r="G2830" s="13">
        <v>12</v>
      </c>
      <c r="H2830" s="15">
        <v>0.74470733</v>
      </c>
      <c r="I2830" s="15">
        <v>0.85280325999999995</v>
      </c>
      <c r="J2830" s="15">
        <f t="shared" si="177"/>
        <v>0.85280325999999995</v>
      </c>
      <c r="K2830" s="15">
        <f t="shared" si="178"/>
        <v>1.8099547511312217E-4</v>
      </c>
      <c r="L2830" s="15">
        <f t="shared" si="179"/>
        <v>1.5435353122171945E-4</v>
      </c>
    </row>
    <row r="2831" spans="2:12" ht="15" customHeight="1">
      <c r="B2831" s="13" t="s">
        <v>117</v>
      </c>
      <c r="C2831" s="13" t="s">
        <v>16</v>
      </c>
      <c r="D2831" s="13" t="s">
        <v>48</v>
      </c>
      <c r="E2831" s="26" t="s">
        <v>48</v>
      </c>
      <c r="F2831" s="26">
        <f t="shared" si="176"/>
        <v>4</v>
      </c>
      <c r="G2831" s="13">
        <v>12</v>
      </c>
      <c r="H2831" s="15">
        <v>0.70728552</v>
      </c>
      <c r="I2831" s="15">
        <v>0.79533052000000004</v>
      </c>
      <c r="J2831" s="15">
        <f t="shared" si="177"/>
        <v>0.79533052000000004</v>
      </c>
      <c r="K2831" s="15">
        <f t="shared" si="178"/>
        <v>1.8099547511312217E-4</v>
      </c>
      <c r="L2831" s="15">
        <f t="shared" si="179"/>
        <v>1.4395122533936652E-4</v>
      </c>
    </row>
    <row r="2832" spans="2:12" ht="15" customHeight="1">
      <c r="B2832" s="13" t="s">
        <v>117</v>
      </c>
      <c r="C2832" s="13" t="s">
        <v>17</v>
      </c>
      <c r="D2832" s="13" t="s">
        <v>48</v>
      </c>
      <c r="E2832" s="26" t="s">
        <v>48</v>
      </c>
      <c r="F2832" s="26">
        <f t="shared" si="176"/>
        <v>4</v>
      </c>
      <c r="G2832" s="13">
        <v>12</v>
      </c>
      <c r="H2832" s="15">
        <v>0.73590964999999997</v>
      </c>
      <c r="I2832" s="15">
        <v>0.81437409999999999</v>
      </c>
      <c r="J2832" s="15">
        <f t="shared" si="177"/>
        <v>0.81437409999999999</v>
      </c>
      <c r="K2832" s="15">
        <f t="shared" si="178"/>
        <v>1.8099547511312217E-4</v>
      </c>
      <c r="L2832" s="15">
        <f t="shared" si="179"/>
        <v>1.4739802714932126E-4</v>
      </c>
    </row>
    <row r="2833" spans="2:12" ht="15" customHeight="1">
      <c r="B2833" s="13" t="s">
        <v>117</v>
      </c>
      <c r="C2833" s="13" t="s">
        <v>18</v>
      </c>
      <c r="D2833" s="13" t="s">
        <v>48</v>
      </c>
      <c r="E2833" s="26" t="s">
        <v>48</v>
      </c>
      <c r="F2833" s="26">
        <f t="shared" si="176"/>
        <v>4</v>
      </c>
      <c r="G2833" s="13">
        <v>12</v>
      </c>
      <c r="H2833" s="15">
        <v>0.72968728999999999</v>
      </c>
      <c r="I2833" s="15">
        <v>0.8182277</v>
      </c>
      <c r="J2833" s="15">
        <f t="shared" si="177"/>
        <v>0.8182277</v>
      </c>
      <c r="K2833" s="15">
        <f t="shared" si="178"/>
        <v>1.8099547511312217E-4</v>
      </c>
      <c r="L2833" s="15">
        <f t="shared" si="179"/>
        <v>1.480955113122172E-4</v>
      </c>
    </row>
    <row r="2834" spans="2:12" ht="15" customHeight="1">
      <c r="B2834" s="13" t="s">
        <v>117</v>
      </c>
      <c r="C2834" s="13" t="s">
        <v>19</v>
      </c>
      <c r="D2834" s="13" t="s">
        <v>48</v>
      </c>
      <c r="E2834" s="26" t="s">
        <v>48</v>
      </c>
      <c r="F2834" s="26">
        <f t="shared" si="176"/>
        <v>4</v>
      </c>
      <c r="G2834" s="13">
        <v>12</v>
      </c>
      <c r="H2834" s="15">
        <v>0.71403289000000003</v>
      </c>
      <c r="I2834" s="15">
        <v>0.80329991999999995</v>
      </c>
      <c r="J2834" s="15">
        <f t="shared" si="177"/>
        <v>0.80329991999999995</v>
      </c>
      <c r="K2834" s="15">
        <f t="shared" si="178"/>
        <v>1.8099547511312217E-4</v>
      </c>
      <c r="L2834" s="15">
        <f t="shared" si="179"/>
        <v>1.4539365067873302E-4</v>
      </c>
    </row>
    <row r="2835" spans="2:12" ht="15" customHeight="1">
      <c r="B2835" s="13" t="s">
        <v>117</v>
      </c>
      <c r="C2835" s="13" t="s">
        <v>20</v>
      </c>
      <c r="D2835" s="13" t="s">
        <v>48</v>
      </c>
      <c r="E2835" s="26" t="s">
        <v>48</v>
      </c>
      <c r="F2835" s="26">
        <f t="shared" si="176"/>
        <v>4</v>
      </c>
      <c r="G2835" s="13">
        <v>12</v>
      </c>
      <c r="H2835" s="15">
        <v>0.72793587999999998</v>
      </c>
      <c r="I2835" s="15">
        <v>0.82756419999999997</v>
      </c>
      <c r="J2835" s="15">
        <f t="shared" si="177"/>
        <v>0.82756419999999997</v>
      </c>
      <c r="K2835" s="15">
        <f t="shared" si="178"/>
        <v>1.8099547511312217E-4</v>
      </c>
      <c r="L2835" s="15">
        <f t="shared" si="179"/>
        <v>1.4978537556561085E-4</v>
      </c>
    </row>
    <row r="2836" spans="2:12" ht="15" customHeight="1">
      <c r="B2836" s="13" t="s">
        <v>117</v>
      </c>
      <c r="C2836" s="13" t="s">
        <v>21</v>
      </c>
      <c r="D2836" s="13" t="s">
        <v>48</v>
      </c>
      <c r="E2836" s="26" t="s">
        <v>48</v>
      </c>
      <c r="F2836" s="26">
        <f t="shared" si="176"/>
        <v>4</v>
      </c>
      <c r="G2836" s="13">
        <v>12</v>
      </c>
      <c r="H2836" s="15">
        <v>0.70081181999999997</v>
      </c>
      <c r="I2836" s="15">
        <v>0.82611809000000003</v>
      </c>
      <c r="J2836" s="15">
        <f t="shared" si="177"/>
        <v>0.82611809000000003</v>
      </c>
      <c r="K2836" s="15">
        <f t="shared" si="178"/>
        <v>1.8099547511312217E-4</v>
      </c>
      <c r="L2836" s="15">
        <f t="shared" si="179"/>
        <v>1.4952363619909502E-4</v>
      </c>
    </row>
    <row r="2837" spans="2:12" ht="15" customHeight="1">
      <c r="B2837" s="13" t="s">
        <v>117</v>
      </c>
      <c r="C2837" s="13" t="s">
        <v>22</v>
      </c>
      <c r="D2837" s="13" t="s">
        <v>48</v>
      </c>
      <c r="E2837" s="26" t="s">
        <v>48</v>
      </c>
      <c r="F2837" s="26">
        <f t="shared" si="176"/>
        <v>4</v>
      </c>
      <c r="G2837" s="13">
        <v>12</v>
      </c>
      <c r="H2837" s="15">
        <v>0.73420344999999998</v>
      </c>
      <c r="I2837" s="15">
        <v>0.87628415999999998</v>
      </c>
      <c r="J2837" s="15">
        <f t="shared" si="177"/>
        <v>0.87628415999999998</v>
      </c>
      <c r="K2837" s="15">
        <f t="shared" si="178"/>
        <v>1.8099547511312217E-4</v>
      </c>
      <c r="L2837" s="15">
        <f t="shared" si="179"/>
        <v>1.5860346787330317E-4</v>
      </c>
    </row>
    <row r="2838" spans="2:12" ht="15" customHeight="1">
      <c r="B2838" s="13" t="s">
        <v>117</v>
      </c>
      <c r="C2838" s="13" t="s">
        <v>23</v>
      </c>
      <c r="D2838" s="13" t="s">
        <v>48</v>
      </c>
      <c r="E2838" s="26" t="s">
        <v>48</v>
      </c>
      <c r="F2838" s="26">
        <f t="shared" si="176"/>
        <v>4</v>
      </c>
      <c r="G2838" s="13">
        <v>12</v>
      </c>
      <c r="H2838" s="15">
        <v>0.97797553999999998</v>
      </c>
      <c r="I2838" s="15">
        <v>1.40615143</v>
      </c>
      <c r="J2838" s="15">
        <f t="shared" si="177"/>
        <v>1.40615143</v>
      </c>
      <c r="K2838" s="15">
        <f t="shared" si="178"/>
        <v>1.8099547511312217E-4</v>
      </c>
      <c r="L2838" s="15">
        <f t="shared" si="179"/>
        <v>2.5450704615384616E-4</v>
      </c>
    </row>
    <row r="2839" spans="2:12" ht="15" customHeight="1">
      <c r="B2839" s="13" t="s">
        <v>117</v>
      </c>
      <c r="C2839" s="13" t="s">
        <v>24</v>
      </c>
      <c r="D2839" s="13" t="s">
        <v>2</v>
      </c>
      <c r="E2839" s="26" t="s">
        <v>48</v>
      </c>
      <c r="F2839" s="26">
        <f t="shared" si="176"/>
        <v>2</v>
      </c>
      <c r="G2839" s="13">
        <v>12</v>
      </c>
      <c r="H2839" s="15">
        <v>0.43764414000000001</v>
      </c>
      <c r="I2839" s="15">
        <v>0.41079515</v>
      </c>
      <c r="J2839" s="15">
        <f t="shared" si="177"/>
        <v>0.43764414000000001</v>
      </c>
      <c r="K2839" s="15">
        <f t="shared" si="178"/>
        <v>1.8099547511312217E-4</v>
      </c>
      <c r="L2839" s="15">
        <f t="shared" si="179"/>
        <v>7.921160904977376E-5</v>
      </c>
    </row>
    <row r="2840" spans="2:12" ht="15" customHeight="1">
      <c r="B2840" s="13" t="s">
        <v>117</v>
      </c>
      <c r="C2840" s="13" t="s">
        <v>26</v>
      </c>
      <c r="D2840" s="13" t="s">
        <v>48</v>
      </c>
      <c r="E2840" s="26" t="s">
        <v>48</v>
      </c>
      <c r="F2840" s="26">
        <f t="shared" si="176"/>
        <v>4</v>
      </c>
      <c r="G2840" s="13">
        <v>24</v>
      </c>
      <c r="H2840" s="15">
        <v>0.79008084000000001</v>
      </c>
      <c r="I2840" s="15">
        <v>0.91571462999999997</v>
      </c>
      <c r="J2840" s="15">
        <f t="shared" si="177"/>
        <v>0.91571462999999997</v>
      </c>
      <c r="K2840" s="15">
        <f t="shared" si="178"/>
        <v>3.6199095022624434E-4</v>
      </c>
      <c r="L2840" s="15">
        <f t="shared" si="179"/>
        <v>3.3148040904977375E-4</v>
      </c>
    </row>
    <row r="2841" spans="2:12" ht="15" customHeight="1">
      <c r="B2841" s="13" t="s">
        <v>117</v>
      </c>
      <c r="C2841" s="13" t="s">
        <v>27</v>
      </c>
      <c r="D2841" s="13" t="s">
        <v>48</v>
      </c>
      <c r="E2841" s="26" t="s">
        <v>48</v>
      </c>
      <c r="F2841" s="26">
        <f t="shared" si="176"/>
        <v>4</v>
      </c>
      <c r="G2841" s="13">
        <v>24</v>
      </c>
      <c r="H2841" s="15">
        <v>0.75240286999999995</v>
      </c>
      <c r="I2841" s="15">
        <v>0.85800876999999998</v>
      </c>
      <c r="J2841" s="15">
        <f t="shared" si="177"/>
        <v>0.85800876999999998</v>
      </c>
      <c r="K2841" s="15">
        <f t="shared" si="178"/>
        <v>3.6199095022624434E-4</v>
      </c>
      <c r="L2841" s="15">
        <f t="shared" si="179"/>
        <v>3.1059140995475112E-4</v>
      </c>
    </row>
    <row r="2842" spans="2:12" ht="15" customHeight="1">
      <c r="B2842" s="13" t="s">
        <v>117</v>
      </c>
      <c r="C2842" s="13" t="s">
        <v>28</v>
      </c>
      <c r="D2842" s="13" t="s">
        <v>48</v>
      </c>
      <c r="E2842" s="26" t="s">
        <v>48</v>
      </c>
      <c r="F2842" s="26">
        <f t="shared" si="176"/>
        <v>4</v>
      </c>
      <c r="G2842" s="13">
        <v>24</v>
      </c>
      <c r="H2842" s="15">
        <v>0.71556609999999998</v>
      </c>
      <c r="I2842" s="15">
        <v>0.80090676000000005</v>
      </c>
      <c r="J2842" s="15">
        <f t="shared" si="177"/>
        <v>0.80090676000000005</v>
      </c>
      <c r="K2842" s="15">
        <f t="shared" si="178"/>
        <v>3.6199095022624434E-4</v>
      </c>
      <c r="L2842" s="15">
        <f t="shared" si="179"/>
        <v>2.8992099909502263E-4</v>
      </c>
    </row>
    <row r="2843" spans="2:12" ht="15" customHeight="1">
      <c r="B2843" s="13" t="s">
        <v>117</v>
      </c>
      <c r="C2843" s="13" t="s">
        <v>29</v>
      </c>
      <c r="D2843" s="13" t="s">
        <v>48</v>
      </c>
      <c r="E2843" s="26" t="s">
        <v>48</v>
      </c>
      <c r="F2843" s="26">
        <f t="shared" si="176"/>
        <v>4</v>
      </c>
      <c r="G2843" s="13">
        <v>24</v>
      </c>
      <c r="H2843" s="15">
        <v>0.6792937</v>
      </c>
      <c r="I2843" s="15">
        <v>0.74445508000000005</v>
      </c>
      <c r="J2843" s="15">
        <f t="shared" si="177"/>
        <v>0.74445508000000005</v>
      </c>
      <c r="K2843" s="15">
        <f t="shared" si="178"/>
        <v>3.6199095022624434E-4</v>
      </c>
      <c r="L2843" s="15">
        <f t="shared" si="179"/>
        <v>2.6948600180995479E-4</v>
      </c>
    </row>
    <row r="2844" spans="2:12" ht="15" customHeight="1">
      <c r="B2844" s="13" t="s">
        <v>117</v>
      </c>
      <c r="C2844" s="13" t="s">
        <v>30</v>
      </c>
      <c r="D2844" s="13" t="s">
        <v>48</v>
      </c>
      <c r="E2844" s="26" t="s">
        <v>48</v>
      </c>
      <c r="F2844" s="26">
        <f t="shared" si="176"/>
        <v>4</v>
      </c>
      <c r="G2844" s="13">
        <v>24</v>
      </c>
      <c r="H2844" s="15">
        <v>0.69615961000000004</v>
      </c>
      <c r="I2844" s="15">
        <v>0.75163047000000005</v>
      </c>
      <c r="J2844" s="15">
        <f t="shared" si="177"/>
        <v>0.75163047000000005</v>
      </c>
      <c r="K2844" s="15">
        <f t="shared" si="178"/>
        <v>3.6199095022624434E-4</v>
      </c>
      <c r="L2844" s="15">
        <f t="shared" si="179"/>
        <v>2.7208342805429866E-4</v>
      </c>
    </row>
    <row r="2845" spans="2:12" ht="15" customHeight="1">
      <c r="B2845" s="13" t="s">
        <v>117</v>
      </c>
      <c r="C2845" s="13" t="s">
        <v>31</v>
      </c>
      <c r="D2845" s="13" t="s">
        <v>48</v>
      </c>
      <c r="E2845" s="26" t="s">
        <v>48</v>
      </c>
      <c r="F2845" s="26">
        <f t="shared" si="176"/>
        <v>4</v>
      </c>
      <c r="G2845" s="13">
        <v>24</v>
      </c>
      <c r="H2845" s="15">
        <v>0.69973974000000005</v>
      </c>
      <c r="I2845" s="15">
        <v>0.76543015999999997</v>
      </c>
      <c r="J2845" s="15">
        <f t="shared" si="177"/>
        <v>0.76543015999999997</v>
      </c>
      <c r="K2845" s="15">
        <f t="shared" si="178"/>
        <v>3.6199095022624434E-4</v>
      </c>
      <c r="L2845" s="15">
        <f t="shared" si="179"/>
        <v>2.7707879095022621E-4</v>
      </c>
    </row>
    <row r="2846" spans="2:12" ht="15" customHeight="1">
      <c r="B2846" s="13" t="s">
        <v>117</v>
      </c>
      <c r="C2846" s="13" t="s">
        <v>32</v>
      </c>
      <c r="D2846" s="13" t="s">
        <v>48</v>
      </c>
      <c r="E2846" s="26" t="s">
        <v>48</v>
      </c>
      <c r="F2846" s="26">
        <f t="shared" si="176"/>
        <v>4</v>
      </c>
      <c r="G2846" s="13">
        <v>24</v>
      </c>
      <c r="H2846" s="15">
        <v>0.68413579999999996</v>
      </c>
      <c r="I2846" s="15">
        <v>0.75049577999999995</v>
      </c>
      <c r="J2846" s="15">
        <f t="shared" si="177"/>
        <v>0.75049577999999995</v>
      </c>
      <c r="K2846" s="15">
        <f t="shared" si="178"/>
        <v>3.6199095022624434E-4</v>
      </c>
      <c r="L2846" s="15">
        <f t="shared" si="179"/>
        <v>2.7167268054298642E-4</v>
      </c>
    </row>
    <row r="2847" spans="2:12" ht="15" customHeight="1">
      <c r="B2847" s="13" t="s">
        <v>117</v>
      </c>
      <c r="C2847" s="13" t="s">
        <v>33</v>
      </c>
      <c r="D2847" s="13" t="s">
        <v>48</v>
      </c>
      <c r="E2847" s="26" t="s">
        <v>48</v>
      </c>
      <c r="F2847" s="26">
        <f t="shared" si="176"/>
        <v>4</v>
      </c>
      <c r="G2847" s="13">
        <v>24</v>
      </c>
      <c r="H2847" s="15">
        <v>0.69767568000000002</v>
      </c>
      <c r="I2847" s="15">
        <v>0.77434999000000004</v>
      </c>
      <c r="J2847" s="15">
        <f t="shared" si="177"/>
        <v>0.77434999000000004</v>
      </c>
      <c r="K2847" s="15">
        <f t="shared" si="178"/>
        <v>3.6199095022624434E-4</v>
      </c>
      <c r="L2847" s="15">
        <f t="shared" si="179"/>
        <v>2.8030768868778284E-4</v>
      </c>
    </row>
    <row r="2848" spans="2:12" ht="15" customHeight="1">
      <c r="B2848" s="13" t="s">
        <v>117</v>
      </c>
      <c r="C2848" s="13" t="s">
        <v>34</v>
      </c>
      <c r="D2848" s="13" t="s">
        <v>48</v>
      </c>
      <c r="E2848" s="26" t="s">
        <v>48</v>
      </c>
      <c r="F2848" s="26">
        <f t="shared" si="176"/>
        <v>4</v>
      </c>
      <c r="G2848" s="13">
        <v>24</v>
      </c>
      <c r="H2848" s="15">
        <v>0.68165436999999995</v>
      </c>
      <c r="I2848" s="15">
        <v>0.78332462999999997</v>
      </c>
      <c r="J2848" s="15">
        <f t="shared" si="177"/>
        <v>0.78332462999999997</v>
      </c>
      <c r="K2848" s="15">
        <f t="shared" si="178"/>
        <v>3.6199095022624434E-4</v>
      </c>
      <c r="L2848" s="15">
        <f t="shared" si="179"/>
        <v>2.8355642714932125E-4</v>
      </c>
    </row>
    <row r="2849" spans="2:12" ht="15" customHeight="1">
      <c r="B2849" s="13" t="s">
        <v>117</v>
      </c>
      <c r="C2849" s="13" t="s">
        <v>35</v>
      </c>
      <c r="D2849" s="13" t="s">
        <v>48</v>
      </c>
      <c r="E2849" s="26" t="s">
        <v>48</v>
      </c>
      <c r="F2849" s="26">
        <f t="shared" si="176"/>
        <v>4</v>
      </c>
      <c r="G2849" s="13">
        <v>24</v>
      </c>
      <c r="H2849" s="15">
        <v>0.71405907000000002</v>
      </c>
      <c r="I2849" s="15">
        <v>0.83271072000000002</v>
      </c>
      <c r="J2849" s="15">
        <f t="shared" si="177"/>
        <v>0.83271072000000002</v>
      </c>
      <c r="K2849" s="15">
        <f t="shared" si="178"/>
        <v>3.6199095022624434E-4</v>
      </c>
      <c r="L2849" s="15">
        <f t="shared" si="179"/>
        <v>3.014337447963801E-4</v>
      </c>
    </row>
    <row r="2850" spans="2:12" ht="15" customHeight="1">
      <c r="B2850" s="13" t="s">
        <v>117</v>
      </c>
      <c r="C2850" s="13" t="s">
        <v>36</v>
      </c>
      <c r="D2850" s="13" t="s">
        <v>48</v>
      </c>
      <c r="E2850" s="26" t="s">
        <v>48</v>
      </c>
      <c r="F2850" s="26">
        <f t="shared" si="176"/>
        <v>4</v>
      </c>
      <c r="G2850" s="13">
        <v>24</v>
      </c>
      <c r="H2850" s="15">
        <v>0.95470175000000002</v>
      </c>
      <c r="I2850" s="15">
        <v>1.3607602999999999</v>
      </c>
      <c r="J2850" s="15">
        <f t="shared" si="177"/>
        <v>1.3607602999999999</v>
      </c>
      <c r="K2850" s="15">
        <f t="shared" si="178"/>
        <v>3.6199095022624434E-4</v>
      </c>
      <c r="L2850" s="15">
        <f t="shared" si="179"/>
        <v>4.925829140271493E-4</v>
      </c>
    </row>
    <row r="2851" spans="2:12" ht="15" customHeight="1">
      <c r="B2851" s="13" t="s">
        <v>117</v>
      </c>
      <c r="C2851" s="13" t="s">
        <v>37</v>
      </c>
      <c r="D2851" s="13" t="s">
        <v>2</v>
      </c>
      <c r="E2851" s="26" t="s">
        <v>48</v>
      </c>
      <c r="F2851" s="26">
        <f t="shared" si="176"/>
        <v>2</v>
      </c>
      <c r="G2851" s="13">
        <v>24</v>
      </c>
      <c r="H2851" s="15">
        <v>0.42912285999999999</v>
      </c>
      <c r="I2851" s="15">
        <v>0.37855354000000002</v>
      </c>
      <c r="J2851" s="15">
        <f t="shared" si="177"/>
        <v>0.42912285999999999</v>
      </c>
      <c r="K2851" s="15">
        <f t="shared" si="178"/>
        <v>3.6199095022624434E-4</v>
      </c>
      <c r="L2851" s="15">
        <f t="shared" si="179"/>
        <v>1.5533859185520361E-4</v>
      </c>
    </row>
    <row r="2852" spans="2:12" ht="15" customHeight="1">
      <c r="B2852" s="13" t="s">
        <v>117</v>
      </c>
      <c r="C2852" s="13" t="s">
        <v>38</v>
      </c>
      <c r="D2852" s="13" t="s">
        <v>48</v>
      </c>
      <c r="E2852" s="26" t="s">
        <v>48</v>
      </c>
      <c r="F2852" s="26">
        <f t="shared" si="176"/>
        <v>4</v>
      </c>
      <c r="G2852" s="13">
        <v>24</v>
      </c>
      <c r="H2852" s="15">
        <v>0.54748711999999999</v>
      </c>
      <c r="I2852" s="15">
        <v>0.82309447000000002</v>
      </c>
      <c r="J2852" s="15">
        <f t="shared" si="177"/>
        <v>0.82309447000000002</v>
      </c>
      <c r="K2852" s="15">
        <f t="shared" si="178"/>
        <v>3.6199095022624434E-4</v>
      </c>
      <c r="L2852" s="15">
        <f t="shared" si="179"/>
        <v>2.9795274932126696E-4</v>
      </c>
    </row>
    <row r="2853" spans="2:12" ht="15" customHeight="1">
      <c r="B2853" s="13" t="s">
        <v>118</v>
      </c>
      <c r="C2853" s="13" t="s">
        <v>53</v>
      </c>
      <c r="D2853" s="13" t="s">
        <v>48</v>
      </c>
      <c r="E2853" s="26" t="s">
        <v>48</v>
      </c>
      <c r="F2853" s="26">
        <f t="shared" si="176"/>
        <v>4</v>
      </c>
      <c r="G2853" s="13">
        <v>12</v>
      </c>
      <c r="H2853" s="15">
        <v>0.82991506999999998</v>
      </c>
      <c r="I2853" s="15">
        <v>0.98060292000000004</v>
      </c>
      <c r="J2853" s="15">
        <f t="shared" si="177"/>
        <v>0.98060292000000004</v>
      </c>
      <c r="K2853" s="15">
        <f t="shared" si="178"/>
        <v>1.8099547511312217E-4</v>
      </c>
      <c r="L2853" s="15">
        <f t="shared" si="179"/>
        <v>1.7748469140271494E-4</v>
      </c>
    </row>
    <row r="2854" spans="2:12" ht="15" customHeight="1">
      <c r="B2854" s="13" t="s">
        <v>118</v>
      </c>
      <c r="C2854" s="13" t="s">
        <v>1</v>
      </c>
      <c r="D2854" s="13" t="s">
        <v>48</v>
      </c>
      <c r="E2854" s="26" t="s">
        <v>48</v>
      </c>
      <c r="F2854" s="26">
        <f t="shared" si="176"/>
        <v>4</v>
      </c>
      <c r="G2854" s="13">
        <v>12</v>
      </c>
      <c r="H2854" s="15">
        <v>0.79016233999999996</v>
      </c>
      <c r="I2854" s="15">
        <v>0.92151965000000002</v>
      </c>
      <c r="J2854" s="15">
        <f t="shared" si="177"/>
        <v>0.92151965000000002</v>
      </c>
      <c r="K2854" s="15">
        <f t="shared" si="178"/>
        <v>1.8099547511312217E-4</v>
      </c>
      <c r="L2854" s="15">
        <f t="shared" si="179"/>
        <v>1.6679088687782806E-4</v>
      </c>
    </row>
    <row r="2855" spans="2:12" ht="15" customHeight="1">
      <c r="B2855" s="13" t="s">
        <v>118</v>
      </c>
      <c r="C2855" s="13" t="s">
        <v>3</v>
      </c>
      <c r="D2855" s="13" t="s">
        <v>48</v>
      </c>
      <c r="E2855" s="26" t="s">
        <v>48</v>
      </c>
      <c r="F2855" s="26">
        <f t="shared" si="176"/>
        <v>4</v>
      </c>
      <c r="G2855" s="13">
        <v>12</v>
      </c>
      <c r="H2855" s="15">
        <v>0.75175068</v>
      </c>
      <c r="I2855" s="15">
        <v>0.86323185999999996</v>
      </c>
      <c r="J2855" s="15">
        <f t="shared" si="177"/>
        <v>0.86323185999999996</v>
      </c>
      <c r="K2855" s="15">
        <f t="shared" si="178"/>
        <v>1.8099547511312217E-4</v>
      </c>
      <c r="L2855" s="15">
        <f t="shared" si="179"/>
        <v>1.5624106063348415E-4</v>
      </c>
    </row>
    <row r="2856" spans="2:12" ht="15" customHeight="1">
      <c r="B2856" s="13" t="s">
        <v>118</v>
      </c>
      <c r="C2856" s="13" t="s">
        <v>4</v>
      </c>
      <c r="D2856" s="13" t="s">
        <v>48</v>
      </c>
      <c r="E2856" s="26" t="s">
        <v>48</v>
      </c>
      <c r="F2856" s="26">
        <f t="shared" si="176"/>
        <v>4</v>
      </c>
      <c r="G2856" s="13">
        <v>12</v>
      </c>
      <c r="H2856" s="15">
        <v>0.71438714000000003</v>
      </c>
      <c r="I2856" s="15">
        <v>0.80573956999999996</v>
      </c>
      <c r="J2856" s="15">
        <f t="shared" si="177"/>
        <v>0.80573956999999996</v>
      </c>
      <c r="K2856" s="15">
        <f t="shared" si="178"/>
        <v>1.8099547511312217E-4</v>
      </c>
      <c r="L2856" s="15">
        <f t="shared" si="179"/>
        <v>1.4583521628959274E-4</v>
      </c>
    </row>
    <row r="2857" spans="2:12" ht="15" customHeight="1">
      <c r="B2857" s="13" t="s">
        <v>118</v>
      </c>
      <c r="C2857" s="13" t="s">
        <v>5</v>
      </c>
      <c r="D2857" s="13" t="s">
        <v>48</v>
      </c>
      <c r="E2857" s="26" t="s">
        <v>48</v>
      </c>
      <c r="F2857" s="26">
        <f t="shared" si="176"/>
        <v>4</v>
      </c>
      <c r="G2857" s="13">
        <v>12</v>
      </c>
      <c r="H2857" s="15">
        <v>0.73179609999999995</v>
      </c>
      <c r="I2857" s="15">
        <v>0.81271499999999997</v>
      </c>
      <c r="J2857" s="15">
        <f t="shared" si="177"/>
        <v>0.81271499999999997</v>
      </c>
      <c r="K2857" s="15">
        <f t="shared" si="178"/>
        <v>1.8099547511312217E-4</v>
      </c>
      <c r="L2857" s="15">
        <f t="shared" si="179"/>
        <v>1.4709773755656108E-4</v>
      </c>
    </row>
    <row r="2858" spans="2:12" ht="15" customHeight="1">
      <c r="B2858" s="13" t="s">
        <v>118</v>
      </c>
      <c r="C2858" s="13" t="s">
        <v>6</v>
      </c>
      <c r="D2858" s="13" t="s">
        <v>48</v>
      </c>
      <c r="E2858" s="26" t="s">
        <v>48</v>
      </c>
      <c r="F2858" s="26">
        <f t="shared" si="176"/>
        <v>4</v>
      </c>
      <c r="G2858" s="13">
        <v>12</v>
      </c>
      <c r="H2858" s="15">
        <v>0.72278326999999998</v>
      </c>
      <c r="I2858" s="15">
        <v>0.80572695999999999</v>
      </c>
      <c r="J2858" s="15">
        <f t="shared" si="177"/>
        <v>0.80572695999999999</v>
      </c>
      <c r="K2858" s="15">
        <f t="shared" si="178"/>
        <v>1.8099547511312217E-4</v>
      </c>
      <c r="L2858" s="15">
        <f t="shared" si="179"/>
        <v>1.4583293393665158E-4</v>
      </c>
    </row>
    <row r="2859" spans="2:12" ht="15" customHeight="1">
      <c r="B2859" s="13" t="s">
        <v>118</v>
      </c>
      <c r="C2859" s="13" t="s">
        <v>7</v>
      </c>
      <c r="D2859" s="13" t="s">
        <v>48</v>
      </c>
      <c r="E2859" s="26" t="s">
        <v>48</v>
      </c>
      <c r="F2859" s="26">
        <f t="shared" si="176"/>
        <v>4</v>
      </c>
      <c r="G2859" s="13">
        <v>12</v>
      </c>
      <c r="H2859" s="15">
        <v>0.73605370999999997</v>
      </c>
      <c r="I2859" s="15">
        <v>0.82747581000000003</v>
      </c>
      <c r="J2859" s="15">
        <f t="shared" si="177"/>
        <v>0.82747581000000003</v>
      </c>
      <c r="K2859" s="15">
        <f t="shared" si="178"/>
        <v>1.8099547511312217E-4</v>
      </c>
      <c r="L2859" s="15">
        <f t="shared" si="179"/>
        <v>1.4976937737556562E-4</v>
      </c>
    </row>
    <row r="2860" spans="2:12" ht="15" customHeight="1">
      <c r="B2860" s="13" t="s">
        <v>118</v>
      </c>
      <c r="C2860" s="13" t="s">
        <v>8</v>
      </c>
      <c r="D2860" s="13" t="s">
        <v>48</v>
      </c>
      <c r="E2860" s="26" t="s">
        <v>48</v>
      </c>
      <c r="F2860" s="26">
        <f t="shared" si="176"/>
        <v>4</v>
      </c>
      <c r="G2860" s="13">
        <v>12</v>
      </c>
      <c r="H2860" s="15">
        <v>0.74877130999999997</v>
      </c>
      <c r="I2860" s="15">
        <v>0.85033919000000002</v>
      </c>
      <c r="J2860" s="15">
        <f t="shared" si="177"/>
        <v>0.85033919000000002</v>
      </c>
      <c r="K2860" s="15">
        <f t="shared" si="178"/>
        <v>1.8099547511312217E-4</v>
      </c>
      <c r="L2860" s="15">
        <f t="shared" si="179"/>
        <v>1.5390754570135748E-4</v>
      </c>
    </row>
    <row r="2861" spans="2:12" ht="15" customHeight="1">
      <c r="B2861" s="13" t="s">
        <v>118</v>
      </c>
      <c r="C2861" s="13" t="s">
        <v>9</v>
      </c>
      <c r="D2861" s="13" t="s">
        <v>48</v>
      </c>
      <c r="E2861" s="26" t="s">
        <v>48</v>
      </c>
      <c r="F2861" s="26">
        <f t="shared" si="176"/>
        <v>4</v>
      </c>
      <c r="G2861" s="13">
        <v>12</v>
      </c>
      <c r="H2861" s="15">
        <v>0.70446995999999995</v>
      </c>
      <c r="I2861" s="15">
        <v>0.82265421000000005</v>
      </c>
      <c r="J2861" s="15">
        <f t="shared" si="177"/>
        <v>0.82265421000000005</v>
      </c>
      <c r="K2861" s="15">
        <f t="shared" si="178"/>
        <v>1.8099547511312217E-4</v>
      </c>
      <c r="L2861" s="15">
        <f t="shared" si="179"/>
        <v>1.4889668959276018E-4</v>
      </c>
    </row>
    <row r="2862" spans="2:12" ht="15" customHeight="1">
      <c r="B2862" s="13" t="s">
        <v>118</v>
      </c>
      <c r="C2862" s="13" t="s">
        <v>10</v>
      </c>
      <c r="D2862" s="13" t="s">
        <v>48</v>
      </c>
      <c r="E2862" s="26" t="s">
        <v>48</v>
      </c>
      <c r="F2862" s="26">
        <f t="shared" si="176"/>
        <v>4</v>
      </c>
      <c r="G2862" s="13">
        <v>12</v>
      </c>
      <c r="H2862" s="15">
        <v>0.73729628999999997</v>
      </c>
      <c r="I2862" s="15">
        <v>0.87281953999999995</v>
      </c>
      <c r="J2862" s="15">
        <f t="shared" si="177"/>
        <v>0.87281953999999995</v>
      </c>
      <c r="K2862" s="15">
        <f t="shared" si="178"/>
        <v>1.8099547511312217E-4</v>
      </c>
      <c r="L2862" s="15">
        <f t="shared" si="179"/>
        <v>1.5797638733031674E-4</v>
      </c>
    </row>
    <row r="2863" spans="2:12" ht="15" customHeight="1">
      <c r="B2863" s="13" t="s">
        <v>118</v>
      </c>
      <c r="C2863" s="13" t="s">
        <v>11</v>
      </c>
      <c r="D2863" s="13" t="s">
        <v>48</v>
      </c>
      <c r="E2863" s="26" t="s">
        <v>48</v>
      </c>
      <c r="F2863" s="26">
        <f t="shared" si="176"/>
        <v>4</v>
      </c>
      <c r="G2863" s="13">
        <v>12</v>
      </c>
      <c r="H2863" s="15">
        <v>0.77133852000000003</v>
      </c>
      <c r="I2863" s="15">
        <v>0.92335557999999995</v>
      </c>
      <c r="J2863" s="15">
        <f t="shared" si="177"/>
        <v>0.92335557999999995</v>
      </c>
      <c r="K2863" s="15">
        <f t="shared" si="178"/>
        <v>1.8099547511312217E-4</v>
      </c>
      <c r="L2863" s="15">
        <f t="shared" si="179"/>
        <v>1.6712318190045247E-4</v>
      </c>
    </row>
    <row r="2864" spans="2:12" ht="15" customHeight="1">
      <c r="B2864" s="13" t="s">
        <v>118</v>
      </c>
      <c r="C2864" s="13" t="s">
        <v>13</v>
      </c>
      <c r="D2864" s="13" t="s">
        <v>48</v>
      </c>
      <c r="E2864" s="26" t="s">
        <v>48</v>
      </c>
      <c r="F2864" s="26">
        <f t="shared" si="176"/>
        <v>4</v>
      </c>
      <c r="G2864" s="13">
        <v>12</v>
      </c>
      <c r="H2864" s="15">
        <v>0.83670829000000002</v>
      </c>
      <c r="I2864" s="15">
        <v>1.20679001</v>
      </c>
      <c r="J2864" s="15">
        <f t="shared" si="177"/>
        <v>1.20679001</v>
      </c>
      <c r="K2864" s="15">
        <f t="shared" si="178"/>
        <v>1.8099547511312217E-4</v>
      </c>
      <c r="L2864" s="15">
        <f t="shared" si="179"/>
        <v>2.1842353122171945E-4</v>
      </c>
    </row>
    <row r="2865" spans="2:12" ht="15" customHeight="1">
      <c r="B2865" s="13" t="s">
        <v>118</v>
      </c>
      <c r="C2865" s="13" t="s">
        <v>14</v>
      </c>
      <c r="D2865" s="13" t="s">
        <v>48</v>
      </c>
      <c r="E2865" s="26" t="s">
        <v>48</v>
      </c>
      <c r="F2865" s="26">
        <f t="shared" si="176"/>
        <v>4</v>
      </c>
      <c r="G2865" s="13">
        <v>12</v>
      </c>
      <c r="H2865" s="15">
        <v>0.82801733</v>
      </c>
      <c r="I2865" s="15">
        <v>0.97838259000000005</v>
      </c>
      <c r="J2865" s="15">
        <f t="shared" si="177"/>
        <v>0.97838259000000005</v>
      </c>
      <c r="K2865" s="15">
        <f t="shared" si="178"/>
        <v>1.8099547511312217E-4</v>
      </c>
      <c r="L2865" s="15">
        <f t="shared" si="179"/>
        <v>1.7708282171945703E-4</v>
      </c>
    </row>
    <row r="2866" spans="2:12" ht="15" customHeight="1">
      <c r="B2866" s="13" t="s">
        <v>118</v>
      </c>
      <c r="C2866" s="13" t="s">
        <v>40</v>
      </c>
      <c r="D2866" s="13" t="s">
        <v>48</v>
      </c>
      <c r="E2866" s="26" t="s">
        <v>48</v>
      </c>
      <c r="F2866" s="26">
        <f t="shared" si="176"/>
        <v>4</v>
      </c>
      <c r="G2866" s="13">
        <v>12</v>
      </c>
      <c r="H2866" s="15">
        <v>0.78827913999999999</v>
      </c>
      <c r="I2866" s="15">
        <v>0.91929857000000004</v>
      </c>
      <c r="J2866" s="15">
        <f t="shared" si="177"/>
        <v>0.91929857000000004</v>
      </c>
      <c r="K2866" s="15">
        <f t="shared" si="178"/>
        <v>1.8099547511312217E-4</v>
      </c>
      <c r="L2866" s="15">
        <f t="shared" si="179"/>
        <v>1.6638888144796381E-4</v>
      </c>
    </row>
    <row r="2867" spans="2:12" ht="15" customHeight="1">
      <c r="B2867" s="13" t="s">
        <v>118</v>
      </c>
      <c r="C2867" s="13" t="s">
        <v>15</v>
      </c>
      <c r="D2867" s="13" t="s">
        <v>48</v>
      </c>
      <c r="E2867" s="26" t="s">
        <v>48</v>
      </c>
      <c r="F2867" s="26">
        <f t="shared" si="176"/>
        <v>4</v>
      </c>
      <c r="G2867" s="13">
        <v>12</v>
      </c>
      <c r="H2867" s="15">
        <v>0.74987543000000001</v>
      </c>
      <c r="I2867" s="15">
        <v>0.86101002999999998</v>
      </c>
      <c r="J2867" s="15">
        <f t="shared" si="177"/>
        <v>0.86101002999999998</v>
      </c>
      <c r="K2867" s="15">
        <f t="shared" si="178"/>
        <v>1.8099547511312217E-4</v>
      </c>
      <c r="L2867" s="15">
        <f t="shared" si="179"/>
        <v>1.5583891945701356E-4</v>
      </c>
    </row>
    <row r="2868" spans="2:12" ht="15" customHeight="1">
      <c r="B2868" s="13" t="s">
        <v>118</v>
      </c>
      <c r="C2868" s="13" t="s">
        <v>16</v>
      </c>
      <c r="D2868" s="13" t="s">
        <v>48</v>
      </c>
      <c r="E2868" s="26" t="s">
        <v>48</v>
      </c>
      <c r="F2868" s="26">
        <f t="shared" si="176"/>
        <v>4</v>
      </c>
      <c r="G2868" s="13">
        <v>12</v>
      </c>
      <c r="H2868" s="15">
        <v>0.71251116999999997</v>
      </c>
      <c r="I2868" s="15">
        <v>0.80351698000000005</v>
      </c>
      <c r="J2868" s="15">
        <f t="shared" si="177"/>
        <v>0.80351698000000005</v>
      </c>
      <c r="K2868" s="15">
        <f t="shared" si="178"/>
        <v>1.8099547511312217E-4</v>
      </c>
      <c r="L2868" s="15">
        <f t="shared" si="179"/>
        <v>1.4543293755656109E-4</v>
      </c>
    </row>
    <row r="2869" spans="2:12" ht="15" customHeight="1">
      <c r="B2869" s="13" t="s">
        <v>118</v>
      </c>
      <c r="C2869" s="13" t="s">
        <v>17</v>
      </c>
      <c r="D2869" s="13" t="s">
        <v>48</v>
      </c>
      <c r="E2869" s="26" t="s">
        <v>48</v>
      </c>
      <c r="F2869" s="26">
        <f t="shared" si="176"/>
        <v>4</v>
      </c>
      <c r="G2869" s="13">
        <v>12</v>
      </c>
      <c r="H2869" s="15">
        <v>0.74179512999999997</v>
      </c>
      <c r="I2869" s="15">
        <v>0.82254024999999997</v>
      </c>
      <c r="J2869" s="15">
        <f t="shared" si="177"/>
        <v>0.82254024999999997</v>
      </c>
      <c r="K2869" s="15">
        <f t="shared" si="178"/>
        <v>1.8099547511312217E-4</v>
      </c>
      <c r="L2869" s="15">
        <f t="shared" si="179"/>
        <v>1.4887606334841629E-4</v>
      </c>
    </row>
    <row r="2870" spans="2:12" ht="15" customHeight="1">
      <c r="B2870" s="13" t="s">
        <v>118</v>
      </c>
      <c r="C2870" s="13" t="s">
        <v>18</v>
      </c>
      <c r="D2870" s="13" t="s">
        <v>48</v>
      </c>
      <c r="E2870" s="26" t="s">
        <v>48</v>
      </c>
      <c r="F2870" s="26">
        <f t="shared" si="176"/>
        <v>4</v>
      </c>
      <c r="G2870" s="13">
        <v>12</v>
      </c>
      <c r="H2870" s="15">
        <v>0.72267285999999997</v>
      </c>
      <c r="I2870" s="15">
        <v>0.80540571999999999</v>
      </c>
      <c r="J2870" s="15">
        <f t="shared" si="177"/>
        <v>0.80540571999999999</v>
      </c>
      <c r="K2870" s="15">
        <f t="shared" si="178"/>
        <v>1.8099547511312217E-4</v>
      </c>
      <c r="L2870" s="15">
        <f t="shared" si="179"/>
        <v>1.4577479095022623E-4</v>
      </c>
    </row>
    <row r="2871" spans="2:12" ht="15" customHeight="1">
      <c r="B2871" s="13" t="s">
        <v>118</v>
      </c>
      <c r="C2871" s="13" t="s">
        <v>19</v>
      </c>
      <c r="D2871" s="13" t="s">
        <v>48</v>
      </c>
      <c r="E2871" s="26" t="s">
        <v>48</v>
      </c>
      <c r="F2871" s="26">
        <f t="shared" si="176"/>
        <v>4</v>
      </c>
      <c r="G2871" s="13">
        <v>12</v>
      </c>
      <c r="H2871" s="15">
        <v>0.73592111999999998</v>
      </c>
      <c r="I2871" s="15">
        <v>0.82706080999999998</v>
      </c>
      <c r="J2871" s="15">
        <f t="shared" si="177"/>
        <v>0.82706080999999998</v>
      </c>
      <c r="K2871" s="15">
        <f t="shared" si="178"/>
        <v>1.8099547511312217E-4</v>
      </c>
      <c r="L2871" s="15">
        <f t="shared" si="179"/>
        <v>1.4969426425339366E-4</v>
      </c>
    </row>
    <row r="2872" spans="2:12" ht="15" customHeight="1">
      <c r="B2872" s="13" t="s">
        <v>118</v>
      </c>
      <c r="C2872" s="13" t="s">
        <v>20</v>
      </c>
      <c r="D2872" s="13" t="s">
        <v>48</v>
      </c>
      <c r="E2872" s="26" t="s">
        <v>48</v>
      </c>
      <c r="F2872" s="26">
        <f t="shared" si="176"/>
        <v>4</v>
      </c>
      <c r="G2872" s="13">
        <v>12</v>
      </c>
      <c r="H2872" s="15">
        <v>0.74991070999999998</v>
      </c>
      <c r="I2872" s="15">
        <v>0.85130477000000004</v>
      </c>
      <c r="J2872" s="15">
        <f t="shared" si="177"/>
        <v>0.85130477000000004</v>
      </c>
      <c r="K2872" s="15">
        <f t="shared" si="178"/>
        <v>1.8099547511312217E-4</v>
      </c>
      <c r="L2872" s="15">
        <f t="shared" si="179"/>
        <v>1.5408231131221721E-4</v>
      </c>
    </row>
    <row r="2873" spans="2:12" ht="15" customHeight="1">
      <c r="B2873" s="13" t="s">
        <v>118</v>
      </c>
      <c r="C2873" s="13" t="s">
        <v>21</v>
      </c>
      <c r="D2873" s="13" t="s">
        <v>48</v>
      </c>
      <c r="E2873" s="26" t="s">
        <v>48</v>
      </c>
      <c r="F2873" s="26">
        <f t="shared" si="176"/>
        <v>4</v>
      </c>
      <c r="G2873" s="13">
        <v>12</v>
      </c>
      <c r="H2873" s="15">
        <v>0.70598505</v>
      </c>
      <c r="I2873" s="15">
        <v>0.82408455000000003</v>
      </c>
      <c r="J2873" s="15">
        <f t="shared" si="177"/>
        <v>0.82408455000000003</v>
      </c>
      <c r="K2873" s="15">
        <f t="shared" si="178"/>
        <v>1.8099547511312217E-4</v>
      </c>
      <c r="L2873" s="15">
        <f t="shared" si="179"/>
        <v>1.491555746606335E-4</v>
      </c>
    </row>
    <row r="2874" spans="2:12" ht="15" customHeight="1">
      <c r="B2874" s="13" t="s">
        <v>118</v>
      </c>
      <c r="C2874" s="13" t="s">
        <v>22</v>
      </c>
      <c r="D2874" s="13" t="s">
        <v>48</v>
      </c>
      <c r="E2874" s="26" t="s">
        <v>48</v>
      </c>
      <c r="F2874" s="26">
        <f t="shared" si="176"/>
        <v>4</v>
      </c>
      <c r="G2874" s="13">
        <v>12</v>
      </c>
      <c r="H2874" s="15">
        <v>0.73882619000000005</v>
      </c>
      <c r="I2874" s="15">
        <v>0.87425061999999998</v>
      </c>
      <c r="J2874" s="15">
        <f t="shared" si="177"/>
        <v>0.87425061999999998</v>
      </c>
      <c r="K2874" s="15">
        <f t="shared" si="178"/>
        <v>1.8099547511312217E-4</v>
      </c>
      <c r="L2874" s="15">
        <f t="shared" si="179"/>
        <v>1.5823540633484162E-4</v>
      </c>
    </row>
    <row r="2875" spans="2:12" ht="15" customHeight="1">
      <c r="B2875" s="13" t="s">
        <v>118</v>
      </c>
      <c r="C2875" s="13" t="s">
        <v>23</v>
      </c>
      <c r="D2875" s="13" t="s">
        <v>48</v>
      </c>
      <c r="E2875" s="26" t="s">
        <v>48</v>
      </c>
      <c r="F2875" s="26">
        <f t="shared" si="176"/>
        <v>4</v>
      </c>
      <c r="G2875" s="13">
        <v>12</v>
      </c>
      <c r="H2875" s="15">
        <v>0.77289099999999999</v>
      </c>
      <c r="I2875" s="15">
        <v>0.92478740999999998</v>
      </c>
      <c r="J2875" s="15">
        <f t="shared" si="177"/>
        <v>0.92478740999999998</v>
      </c>
      <c r="K2875" s="15">
        <f t="shared" si="178"/>
        <v>1.8099547511312217E-4</v>
      </c>
      <c r="L2875" s="15">
        <f t="shared" si="179"/>
        <v>1.6738233665158369E-4</v>
      </c>
    </row>
    <row r="2876" spans="2:12" ht="15" customHeight="1">
      <c r="B2876" s="13" t="s">
        <v>118</v>
      </c>
      <c r="C2876" s="13" t="s">
        <v>24</v>
      </c>
      <c r="D2876" s="13" t="s">
        <v>48</v>
      </c>
      <c r="E2876" s="26" t="s">
        <v>48</v>
      </c>
      <c r="F2876" s="26">
        <f t="shared" si="176"/>
        <v>4</v>
      </c>
      <c r="G2876" s="13">
        <v>12</v>
      </c>
      <c r="H2876" s="15">
        <v>1.00320809</v>
      </c>
      <c r="I2876" s="15">
        <v>1.44159883</v>
      </c>
      <c r="J2876" s="15">
        <f t="shared" si="177"/>
        <v>1.44159883</v>
      </c>
      <c r="K2876" s="15">
        <f t="shared" si="178"/>
        <v>1.8099547511312217E-4</v>
      </c>
      <c r="L2876" s="15">
        <f t="shared" si="179"/>
        <v>2.6092286515837102E-4</v>
      </c>
    </row>
    <row r="2877" spans="2:12" ht="15" customHeight="1">
      <c r="B2877" s="13" t="s">
        <v>118</v>
      </c>
      <c r="C2877" s="13" t="s">
        <v>26</v>
      </c>
      <c r="D2877" s="13" t="s">
        <v>48</v>
      </c>
      <c r="E2877" s="26" t="s">
        <v>48</v>
      </c>
      <c r="F2877" s="26">
        <f t="shared" si="176"/>
        <v>4</v>
      </c>
      <c r="G2877" s="13">
        <v>24</v>
      </c>
      <c r="H2877" s="15">
        <v>0.79511050999999999</v>
      </c>
      <c r="I2877" s="15">
        <v>0.92341052000000001</v>
      </c>
      <c r="J2877" s="15">
        <f t="shared" si="177"/>
        <v>0.92341052000000001</v>
      </c>
      <c r="K2877" s="15">
        <f t="shared" si="178"/>
        <v>3.6199095022624434E-4</v>
      </c>
      <c r="L2877" s="15">
        <f t="shared" si="179"/>
        <v>3.3426625158371041E-4</v>
      </c>
    </row>
    <row r="2878" spans="2:12" ht="15" customHeight="1">
      <c r="B2878" s="13" t="s">
        <v>118</v>
      </c>
      <c r="C2878" s="13" t="s">
        <v>27</v>
      </c>
      <c r="D2878" s="13" t="s">
        <v>48</v>
      </c>
      <c r="E2878" s="26" t="s">
        <v>48</v>
      </c>
      <c r="F2878" s="26">
        <f t="shared" si="176"/>
        <v>4</v>
      </c>
      <c r="G2878" s="13">
        <v>24</v>
      </c>
      <c r="H2878" s="15">
        <v>0.75736128999999996</v>
      </c>
      <c r="I2878" s="15">
        <v>0.86568436000000004</v>
      </c>
      <c r="J2878" s="15">
        <f t="shared" si="177"/>
        <v>0.86568436000000004</v>
      </c>
      <c r="K2878" s="15">
        <f t="shared" si="178"/>
        <v>3.6199095022624434E-4</v>
      </c>
      <c r="L2878" s="15">
        <f t="shared" si="179"/>
        <v>3.1336990407239819E-4</v>
      </c>
    </row>
    <row r="2879" spans="2:12" ht="15" customHeight="1">
      <c r="B2879" s="13" t="s">
        <v>118</v>
      </c>
      <c r="C2879" s="13" t="s">
        <v>28</v>
      </c>
      <c r="D2879" s="13" t="s">
        <v>48</v>
      </c>
      <c r="E2879" s="26" t="s">
        <v>48</v>
      </c>
      <c r="F2879" s="26">
        <f t="shared" si="176"/>
        <v>4</v>
      </c>
      <c r="G2879" s="13">
        <v>24</v>
      </c>
      <c r="H2879" s="15">
        <v>0.72044695999999997</v>
      </c>
      <c r="I2879" s="15">
        <v>0.80856203999999998</v>
      </c>
      <c r="J2879" s="15">
        <f t="shared" si="177"/>
        <v>0.80856203999999998</v>
      </c>
      <c r="K2879" s="15">
        <f t="shared" si="178"/>
        <v>3.6199095022624434E-4</v>
      </c>
      <c r="L2879" s="15">
        <f t="shared" si="179"/>
        <v>2.9269214117647057E-4</v>
      </c>
    </row>
    <row r="2880" spans="2:12" ht="15" customHeight="1">
      <c r="B2880" s="13" t="s">
        <v>118</v>
      </c>
      <c r="C2880" s="13" t="s">
        <v>29</v>
      </c>
      <c r="D2880" s="13" t="s">
        <v>48</v>
      </c>
      <c r="E2880" s="26" t="s">
        <v>48</v>
      </c>
      <c r="F2880" s="26">
        <f t="shared" si="176"/>
        <v>4</v>
      </c>
      <c r="G2880" s="13">
        <v>24</v>
      </c>
      <c r="H2880" s="15">
        <v>0.68422687999999998</v>
      </c>
      <c r="I2880" s="15">
        <v>0.75209004999999995</v>
      </c>
      <c r="J2880" s="15">
        <f t="shared" si="177"/>
        <v>0.75209004999999995</v>
      </c>
      <c r="K2880" s="15">
        <f t="shared" si="178"/>
        <v>3.6199095022624434E-4</v>
      </c>
      <c r="L2880" s="15">
        <f t="shared" si="179"/>
        <v>2.722497918552036E-4</v>
      </c>
    </row>
    <row r="2881" spans="2:12" ht="15" customHeight="1">
      <c r="B2881" s="13" t="s">
        <v>118</v>
      </c>
      <c r="C2881" s="13" t="s">
        <v>30</v>
      </c>
      <c r="D2881" s="13" t="s">
        <v>48</v>
      </c>
      <c r="E2881" s="26" t="s">
        <v>48</v>
      </c>
      <c r="F2881" s="26">
        <f t="shared" si="176"/>
        <v>4</v>
      </c>
      <c r="G2881" s="13">
        <v>24</v>
      </c>
      <c r="H2881" s="15">
        <v>0.70163127000000003</v>
      </c>
      <c r="I2881" s="15">
        <v>0.75924513000000005</v>
      </c>
      <c r="J2881" s="15">
        <f t="shared" si="177"/>
        <v>0.75924513000000005</v>
      </c>
      <c r="K2881" s="15">
        <f t="shared" si="178"/>
        <v>3.6199095022624434E-4</v>
      </c>
      <c r="L2881" s="15">
        <f t="shared" si="179"/>
        <v>2.7483986606334845E-4</v>
      </c>
    </row>
    <row r="2882" spans="2:12" ht="15" customHeight="1">
      <c r="B2882" s="13" t="s">
        <v>118</v>
      </c>
      <c r="C2882" s="13" t="s">
        <v>31</v>
      </c>
      <c r="D2882" s="13" t="s">
        <v>48</v>
      </c>
      <c r="E2882" s="26" t="s">
        <v>48</v>
      </c>
      <c r="F2882" s="26">
        <f t="shared" si="176"/>
        <v>4</v>
      </c>
      <c r="G2882" s="13">
        <v>24</v>
      </c>
      <c r="H2882" s="15">
        <v>0.69248275999999997</v>
      </c>
      <c r="I2882" s="15">
        <v>0.75237838000000001</v>
      </c>
      <c r="J2882" s="15">
        <f t="shared" si="177"/>
        <v>0.75237838000000001</v>
      </c>
      <c r="K2882" s="15">
        <f t="shared" si="178"/>
        <v>3.6199095022624434E-4</v>
      </c>
      <c r="L2882" s="15">
        <f t="shared" si="179"/>
        <v>2.7235416470588233E-4</v>
      </c>
    </row>
    <row r="2883" spans="2:12" ht="15" customHeight="1">
      <c r="B2883" s="13" t="s">
        <v>118</v>
      </c>
      <c r="C2883" s="13" t="s">
        <v>32</v>
      </c>
      <c r="D2883" s="13" t="s">
        <v>48</v>
      </c>
      <c r="E2883" s="26" t="s">
        <v>48</v>
      </c>
      <c r="F2883" s="26">
        <f t="shared" si="176"/>
        <v>4</v>
      </c>
      <c r="G2883" s="13">
        <v>24</v>
      </c>
      <c r="H2883" s="15">
        <v>0.70543261999999995</v>
      </c>
      <c r="I2883" s="15">
        <v>0.77368079999999995</v>
      </c>
      <c r="J2883" s="15">
        <f t="shared" si="177"/>
        <v>0.77368079999999995</v>
      </c>
      <c r="K2883" s="15">
        <f t="shared" si="178"/>
        <v>3.6199095022624434E-4</v>
      </c>
      <c r="L2883" s="15">
        <f t="shared" si="179"/>
        <v>2.800654479638009E-4</v>
      </c>
    </row>
    <row r="2884" spans="2:12" ht="15" customHeight="1">
      <c r="B2884" s="13" t="s">
        <v>118</v>
      </c>
      <c r="C2884" s="13" t="s">
        <v>33</v>
      </c>
      <c r="D2884" s="13" t="s">
        <v>48</v>
      </c>
      <c r="E2884" s="26" t="s">
        <v>48</v>
      </c>
      <c r="F2884" s="26">
        <f t="shared" si="176"/>
        <v>4</v>
      </c>
      <c r="G2884" s="13">
        <v>24</v>
      </c>
      <c r="H2884" s="15">
        <v>0.71902577999999995</v>
      </c>
      <c r="I2884" s="15">
        <v>0.79751470999999996</v>
      </c>
      <c r="J2884" s="15">
        <f t="shared" si="177"/>
        <v>0.79751470999999996</v>
      </c>
      <c r="K2884" s="15">
        <f t="shared" si="178"/>
        <v>3.6199095022624434E-4</v>
      </c>
      <c r="L2884" s="15">
        <f t="shared" si="179"/>
        <v>2.8869310769230768E-4</v>
      </c>
    </row>
    <row r="2885" spans="2:12" ht="15" customHeight="1">
      <c r="B2885" s="13" t="s">
        <v>118</v>
      </c>
      <c r="C2885" s="13" t="s">
        <v>34</v>
      </c>
      <c r="D2885" s="13" t="s">
        <v>48</v>
      </c>
      <c r="E2885" s="26" t="s">
        <v>48</v>
      </c>
      <c r="F2885" s="26">
        <f t="shared" ref="F2885:F2948" si="180">IF(AND(D2885="Check",E2885="Check"),1, IF(AND(D2885="Check",E2885="Raise"),2, IF(AND(D2885="Raise",E2885="Check"),3, IF(AND(D2885="Raise",E2885="Raise"),4,"Error"))))</f>
        <v>4</v>
      </c>
      <c r="G2885" s="13">
        <v>24</v>
      </c>
      <c r="H2885" s="15">
        <v>0.68667597999999996</v>
      </c>
      <c r="I2885" s="15">
        <v>0.78111180000000002</v>
      </c>
      <c r="J2885" s="15">
        <f t="shared" ref="J2885:J2948" si="181">MAX(H2885:I2885)</f>
        <v>0.78111180000000002</v>
      </c>
      <c r="K2885" s="15">
        <f t="shared" ref="K2885:K2948" si="182">G2885/SUM(G$4:G$5086)</f>
        <v>3.6199095022624434E-4</v>
      </c>
      <c r="L2885" s="15">
        <f t="shared" ref="L2885:L2948" si="183">K2885*J2885</f>
        <v>2.8275540271493213E-4</v>
      </c>
    </row>
    <row r="2886" spans="2:12" ht="15" customHeight="1">
      <c r="B2886" s="13" t="s">
        <v>118</v>
      </c>
      <c r="C2886" s="13" t="s">
        <v>35</v>
      </c>
      <c r="D2886" s="13" t="s">
        <v>48</v>
      </c>
      <c r="E2886" s="26" t="s">
        <v>48</v>
      </c>
      <c r="F2886" s="26">
        <f t="shared" si="180"/>
        <v>4</v>
      </c>
      <c r="G2886" s="13">
        <v>24</v>
      </c>
      <c r="H2886" s="15">
        <v>0.71863332000000002</v>
      </c>
      <c r="I2886" s="15">
        <v>0.83049788999999996</v>
      </c>
      <c r="J2886" s="15">
        <f t="shared" si="181"/>
        <v>0.83049788999999996</v>
      </c>
      <c r="K2886" s="15">
        <f t="shared" si="182"/>
        <v>3.6199095022624434E-4</v>
      </c>
      <c r="L2886" s="15">
        <f t="shared" si="183"/>
        <v>3.0063272036199093E-4</v>
      </c>
    </row>
    <row r="2887" spans="2:12" ht="15" customHeight="1">
      <c r="B2887" s="13" t="s">
        <v>118</v>
      </c>
      <c r="C2887" s="13" t="s">
        <v>36</v>
      </c>
      <c r="D2887" s="13" t="s">
        <v>48</v>
      </c>
      <c r="E2887" s="26" t="s">
        <v>48</v>
      </c>
      <c r="F2887" s="26">
        <f t="shared" si="180"/>
        <v>4</v>
      </c>
      <c r="G2887" s="13">
        <v>24</v>
      </c>
      <c r="H2887" s="15">
        <v>0.75160252999999999</v>
      </c>
      <c r="I2887" s="15">
        <v>0.88025469000000001</v>
      </c>
      <c r="J2887" s="15">
        <f t="shared" si="181"/>
        <v>0.88025469000000001</v>
      </c>
      <c r="K2887" s="15">
        <f t="shared" si="182"/>
        <v>3.6199095022624434E-4</v>
      </c>
      <c r="L2887" s="15">
        <f t="shared" si="183"/>
        <v>3.1864423167420812E-4</v>
      </c>
    </row>
    <row r="2888" spans="2:12" ht="15" customHeight="1">
      <c r="B2888" s="13" t="s">
        <v>118</v>
      </c>
      <c r="C2888" s="13" t="s">
        <v>37</v>
      </c>
      <c r="D2888" s="13" t="s">
        <v>48</v>
      </c>
      <c r="E2888" s="26" t="s">
        <v>48</v>
      </c>
      <c r="F2888" s="26">
        <f t="shared" si="180"/>
        <v>4</v>
      </c>
      <c r="G2888" s="13">
        <v>24</v>
      </c>
      <c r="H2888" s="15">
        <v>0.97912621</v>
      </c>
      <c r="I2888" s="15">
        <v>1.39529992</v>
      </c>
      <c r="J2888" s="15">
        <f t="shared" si="181"/>
        <v>1.39529992</v>
      </c>
      <c r="K2888" s="15">
        <f t="shared" si="182"/>
        <v>3.6199095022624434E-4</v>
      </c>
      <c r="L2888" s="15">
        <f t="shared" si="183"/>
        <v>5.0508594389140271E-4</v>
      </c>
    </row>
    <row r="2889" spans="2:12" ht="15" customHeight="1">
      <c r="B2889" s="13" t="s">
        <v>118</v>
      </c>
      <c r="C2889" s="13" t="s">
        <v>38</v>
      </c>
      <c r="D2889" s="13" t="s">
        <v>48</v>
      </c>
      <c r="E2889" s="26" t="s">
        <v>48</v>
      </c>
      <c r="F2889" s="26">
        <f t="shared" si="180"/>
        <v>4</v>
      </c>
      <c r="G2889" s="13">
        <v>24</v>
      </c>
      <c r="H2889" s="15">
        <v>0.80812949000000001</v>
      </c>
      <c r="I2889" s="15">
        <v>1.1715773700000001</v>
      </c>
      <c r="J2889" s="15">
        <f t="shared" si="181"/>
        <v>1.1715773700000001</v>
      </c>
      <c r="K2889" s="15">
        <f t="shared" si="182"/>
        <v>3.6199095022624434E-4</v>
      </c>
      <c r="L2889" s="15">
        <f t="shared" si="183"/>
        <v>4.2410040542986428E-4</v>
      </c>
    </row>
    <row r="2890" spans="2:12" ht="15" customHeight="1">
      <c r="B2890" s="13" t="s">
        <v>119</v>
      </c>
      <c r="C2890" s="13" t="s">
        <v>3</v>
      </c>
      <c r="D2890" s="13" t="s">
        <v>2</v>
      </c>
      <c r="E2890" s="26" t="s">
        <v>2</v>
      </c>
      <c r="F2890" s="26">
        <f t="shared" si="180"/>
        <v>1</v>
      </c>
      <c r="G2890" s="13">
        <v>4</v>
      </c>
      <c r="H2890" s="15">
        <v>-0.48883289000000002</v>
      </c>
      <c r="I2890" s="15">
        <v>-1.34963258</v>
      </c>
      <c r="J2890" s="15">
        <f t="shared" si="181"/>
        <v>-0.48883289000000002</v>
      </c>
      <c r="K2890" s="15">
        <f t="shared" si="182"/>
        <v>6.0331825037707392E-5</v>
      </c>
      <c r="L2890" s="15">
        <f t="shared" si="183"/>
        <v>-2.9492180392156865E-5</v>
      </c>
    </row>
    <row r="2891" spans="2:12" ht="15" customHeight="1">
      <c r="B2891" s="13" t="s">
        <v>119</v>
      </c>
      <c r="C2891" s="13" t="s">
        <v>4</v>
      </c>
      <c r="D2891" s="13" t="s">
        <v>2</v>
      </c>
      <c r="E2891" s="26" t="s">
        <v>2</v>
      </c>
      <c r="F2891" s="26">
        <f t="shared" si="180"/>
        <v>1</v>
      </c>
      <c r="G2891" s="13">
        <v>4</v>
      </c>
      <c r="H2891" s="15">
        <v>-0.49966645999999998</v>
      </c>
      <c r="I2891" s="15">
        <v>-1.43665033</v>
      </c>
      <c r="J2891" s="15">
        <f t="shared" si="181"/>
        <v>-0.49966645999999998</v>
      </c>
      <c r="K2891" s="15">
        <f t="shared" si="182"/>
        <v>6.0331825037707392E-5</v>
      </c>
      <c r="L2891" s="15">
        <f t="shared" si="183"/>
        <v>-3.0145789441930616E-5</v>
      </c>
    </row>
    <row r="2892" spans="2:12" ht="15" customHeight="1">
      <c r="B2892" s="13" t="s">
        <v>119</v>
      </c>
      <c r="C2892" s="13" t="s">
        <v>5</v>
      </c>
      <c r="D2892" s="13" t="s">
        <v>2</v>
      </c>
      <c r="E2892" s="26" t="s">
        <v>2</v>
      </c>
      <c r="F2892" s="26">
        <f t="shared" si="180"/>
        <v>1</v>
      </c>
      <c r="G2892" s="13">
        <v>4</v>
      </c>
      <c r="H2892" s="15">
        <v>-0.44478744999999997</v>
      </c>
      <c r="I2892" s="15">
        <v>-1.45051185</v>
      </c>
      <c r="J2892" s="15">
        <f t="shared" si="181"/>
        <v>-0.44478744999999997</v>
      </c>
      <c r="K2892" s="15">
        <f t="shared" si="182"/>
        <v>6.0331825037707392E-5</v>
      </c>
      <c r="L2892" s="15">
        <f t="shared" si="183"/>
        <v>-2.6834838612368022E-5</v>
      </c>
    </row>
    <row r="2893" spans="2:12" ht="15" customHeight="1">
      <c r="B2893" s="13" t="s">
        <v>119</v>
      </c>
      <c r="C2893" s="13" t="s">
        <v>6</v>
      </c>
      <c r="D2893" s="13" t="s">
        <v>2</v>
      </c>
      <c r="E2893" s="26" t="s">
        <v>2</v>
      </c>
      <c r="F2893" s="26">
        <f t="shared" si="180"/>
        <v>1</v>
      </c>
      <c r="G2893" s="13">
        <v>4</v>
      </c>
      <c r="H2893" s="15">
        <v>-0.38577008000000002</v>
      </c>
      <c r="I2893" s="15">
        <v>-1.46559371</v>
      </c>
      <c r="J2893" s="15">
        <f t="shared" si="181"/>
        <v>-0.38577008000000002</v>
      </c>
      <c r="K2893" s="15">
        <f t="shared" si="182"/>
        <v>6.0331825037707392E-5</v>
      </c>
      <c r="L2893" s="15">
        <f t="shared" si="183"/>
        <v>-2.3274212971342386E-5</v>
      </c>
    </row>
    <row r="2894" spans="2:12" ht="15" customHeight="1">
      <c r="B2894" s="13" t="s">
        <v>119</v>
      </c>
      <c r="C2894" s="13" t="s">
        <v>7</v>
      </c>
      <c r="D2894" s="13" t="s">
        <v>2</v>
      </c>
      <c r="E2894" s="26" t="s">
        <v>2</v>
      </c>
      <c r="F2894" s="26">
        <f t="shared" si="180"/>
        <v>1</v>
      </c>
      <c r="G2894" s="13">
        <v>4</v>
      </c>
      <c r="H2894" s="15">
        <v>-0.39380356999999999</v>
      </c>
      <c r="I2894" s="15">
        <v>-1.51434742</v>
      </c>
      <c r="J2894" s="15">
        <f t="shared" si="181"/>
        <v>-0.39380356999999999</v>
      </c>
      <c r="K2894" s="15">
        <f t="shared" si="182"/>
        <v>6.0331825037707392E-5</v>
      </c>
      <c r="L2894" s="15">
        <f t="shared" si="183"/>
        <v>-2.3758888084464554E-5</v>
      </c>
    </row>
    <row r="2895" spans="2:12" ht="15" customHeight="1">
      <c r="B2895" s="13" t="s">
        <v>119</v>
      </c>
      <c r="C2895" s="13" t="s">
        <v>8</v>
      </c>
      <c r="D2895" s="13" t="s">
        <v>2</v>
      </c>
      <c r="E2895" s="26" t="s">
        <v>2</v>
      </c>
      <c r="F2895" s="26">
        <f t="shared" si="180"/>
        <v>1</v>
      </c>
      <c r="G2895" s="13">
        <v>4</v>
      </c>
      <c r="H2895" s="15">
        <v>-0.42884589000000001</v>
      </c>
      <c r="I2895" s="15">
        <v>-1.57362884</v>
      </c>
      <c r="J2895" s="15">
        <f t="shared" si="181"/>
        <v>-0.42884589000000001</v>
      </c>
      <c r="K2895" s="15">
        <f t="shared" si="182"/>
        <v>6.0331825037707392E-5</v>
      </c>
      <c r="L2895" s="15">
        <f t="shared" si="183"/>
        <v>-2.5873055203619912E-5</v>
      </c>
    </row>
    <row r="2896" spans="2:12" ht="15" customHeight="1">
      <c r="B2896" s="13" t="s">
        <v>119</v>
      </c>
      <c r="C2896" s="13" t="s">
        <v>9</v>
      </c>
      <c r="D2896" s="13" t="s">
        <v>2</v>
      </c>
      <c r="E2896" s="26" t="s">
        <v>2</v>
      </c>
      <c r="F2896" s="26">
        <f t="shared" si="180"/>
        <v>1</v>
      </c>
      <c r="G2896" s="13">
        <v>4</v>
      </c>
      <c r="H2896" s="15">
        <v>-0.44214330000000002</v>
      </c>
      <c r="I2896" s="15">
        <v>-1.6153262799999999</v>
      </c>
      <c r="J2896" s="15">
        <f t="shared" si="181"/>
        <v>-0.44214330000000002</v>
      </c>
      <c r="K2896" s="15">
        <f t="shared" si="182"/>
        <v>6.0331825037707392E-5</v>
      </c>
      <c r="L2896" s="15">
        <f t="shared" si="183"/>
        <v>-2.667531221719457E-5</v>
      </c>
    </row>
    <row r="2897" spans="2:12" ht="15" customHeight="1">
      <c r="B2897" s="13" t="s">
        <v>119</v>
      </c>
      <c r="C2897" s="13" t="s">
        <v>10</v>
      </c>
      <c r="D2897" s="13" t="s">
        <v>2</v>
      </c>
      <c r="E2897" s="26" t="s">
        <v>2</v>
      </c>
      <c r="F2897" s="26">
        <f t="shared" si="180"/>
        <v>1</v>
      </c>
      <c r="G2897" s="13">
        <v>4</v>
      </c>
      <c r="H2897" s="15">
        <v>-0.44119150000000001</v>
      </c>
      <c r="I2897" s="15">
        <v>-1.6222541699999999</v>
      </c>
      <c r="J2897" s="15">
        <f t="shared" si="181"/>
        <v>-0.44119150000000001</v>
      </c>
      <c r="K2897" s="15">
        <f t="shared" si="182"/>
        <v>6.0331825037707392E-5</v>
      </c>
      <c r="L2897" s="15">
        <f t="shared" si="183"/>
        <v>-2.6617888386123681E-5</v>
      </c>
    </row>
    <row r="2898" spans="2:12" ht="15" customHeight="1">
      <c r="B2898" s="13" t="s">
        <v>119</v>
      </c>
      <c r="C2898" s="13" t="s">
        <v>11</v>
      </c>
      <c r="D2898" s="13" t="s">
        <v>2</v>
      </c>
      <c r="E2898" s="26" t="s">
        <v>2</v>
      </c>
      <c r="F2898" s="26">
        <f t="shared" si="180"/>
        <v>1</v>
      </c>
      <c r="G2898" s="13">
        <v>4</v>
      </c>
      <c r="H2898" s="15">
        <v>-0.43834609000000002</v>
      </c>
      <c r="I2898" s="15">
        <v>-1.62233524</v>
      </c>
      <c r="J2898" s="15">
        <f t="shared" si="181"/>
        <v>-0.43834609000000002</v>
      </c>
      <c r="K2898" s="15">
        <f t="shared" si="182"/>
        <v>6.0331825037707392E-5</v>
      </c>
      <c r="L2898" s="15">
        <f t="shared" si="183"/>
        <v>-2.6446219607843138E-5</v>
      </c>
    </row>
    <row r="2899" spans="2:12" ht="15" customHeight="1">
      <c r="B2899" s="13" t="s">
        <v>119</v>
      </c>
      <c r="C2899" s="13" t="s">
        <v>12</v>
      </c>
      <c r="D2899" s="13" t="s">
        <v>2</v>
      </c>
      <c r="E2899" s="26" t="s">
        <v>2</v>
      </c>
      <c r="F2899" s="26">
        <f t="shared" si="180"/>
        <v>1</v>
      </c>
      <c r="G2899" s="13">
        <v>4</v>
      </c>
      <c r="H2899" s="15">
        <v>-0.43436806</v>
      </c>
      <c r="I2899" s="15">
        <v>-1.61838167</v>
      </c>
      <c r="J2899" s="15">
        <f t="shared" si="181"/>
        <v>-0.43436806</v>
      </c>
      <c r="K2899" s="15">
        <f t="shared" si="182"/>
        <v>6.0331825037707392E-5</v>
      </c>
      <c r="L2899" s="15">
        <f t="shared" si="183"/>
        <v>-2.6206217797888387E-5</v>
      </c>
    </row>
    <row r="2900" spans="2:12" ht="15" customHeight="1">
      <c r="B2900" s="13" t="s">
        <v>119</v>
      </c>
      <c r="C2900" s="13" t="s">
        <v>13</v>
      </c>
      <c r="D2900" s="13" t="s">
        <v>2</v>
      </c>
      <c r="E2900" s="26" t="s">
        <v>2</v>
      </c>
      <c r="F2900" s="26">
        <f t="shared" si="180"/>
        <v>1</v>
      </c>
      <c r="G2900" s="13">
        <v>4</v>
      </c>
      <c r="H2900" s="15">
        <v>-0.48723175000000002</v>
      </c>
      <c r="I2900" s="15">
        <v>-1.6822692400000001</v>
      </c>
      <c r="J2900" s="15">
        <f t="shared" si="181"/>
        <v>-0.48723175000000002</v>
      </c>
      <c r="K2900" s="15">
        <f t="shared" si="182"/>
        <v>6.0331825037707392E-5</v>
      </c>
      <c r="L2900" s="15">
        <f t="shared" si="183"/>
        <v>-2.9395580693815989E-5</v>
      </c>
    </row>
    <row r="2901" spans="2:12" ht="15" customHeight="1">
      <c r="B2901" s="13" t="s">
        <v>119</v>
      </c>
      <c r="C2901" s="13" t="s">
        <v>14</v>
      </c>
      <c r="D2901" s="13" t="s">
        <v>2</v>
      </c>
      <c r="E2901" s="26" t="s">
        <v>2</v>
      </c>
      <c r="F2901" s="26">
        <f t="shared" si="180"/>
        <v>1</v>
      </c>
      <c r="G2901" s="13">
        <v>12</v>
      </c>
      <c r="H2901" s="15">
        <v>-0.54018221</v>
      </c>
      <c r="I2901" s="15">
        <v>-1.3048541899999999</v>
      </c>
      <c r="J2901" s="15">
        <f t="shared" si="181"/>
        <v>-0.54018221</v>
      </c>
      <c r="K2901" s="15">
        <f t="shared" si="182"/>
        <v>1.8099547511312217E-4</v>
      </c>
      <c r="L2901" s="15">
        <f t="shared" si="183"/>
        <v>-9.7770535746606333E-5</v>
      </c>
    </row>
    <row r="2902" spans="2:12" ht="15" customHeight="1">
      <c r="B2902" s="13" t="s">
        <v>119</v>
      </c>
      <c r="C2902" s="13" t="s">
        <v>40</v>
      </c>
      <c r="D2902" s="13" t="s">
        <v>2</v>
      </c>
      <c r="E2902" s="26" t="s">
        <v>2</v>
      </c>
      <c r="F2902" s="26">
        <f t="shared" si="180"/>
        <v>1</v>
      </c>
      <c r="G2902" s="13">
        <v>12</v>
      </c>
      <c r="H2902" s="15">
        <v>-0.62821183999999997</v>
      </c>
      <c r="I2902" s="15">
        <v>-1.45203075</v>
      </c>
      <c r="J2902" s="15">
        <f t="shared" si="181"/>
        <v>-0.62821183999999997</v>
      </c>
      <c r="K2902" s="15">
        <f t="shared" si="182"/>
        <v>1.8099547511312217E-4</v>
      </c>
      <c r="L2902" s="15">
        <f t="shared" si="183"/>
        <v>-1.1370350045248867E-4</v>
      </c>
    </row>
    <row r="2903" spans="2:12" ht="15" customHeight="1">
      <c r="B2903" s="13" t="s">
        <v>119</v>
      </c>
      <c r="C2903" s="13" t="s">
        <v>15</v>
      </c>
      <c r="D2903" s="13" t="s">
        <v>2</v>
      </c>
      <c r="E2903" s="26" t="s">
        <v>2</v>
      </c>
      <c r="F2903" s="26">
        <f t="shared" si="180"/>
        <v>1</v>
      </c>
      <c r="G2903" s="13">
        <v>12</v>
      </c>
      <c r="H2903" s="15">
        <v>-0.41528193000000002</v>
      </c>
      <c r="I2903" s="15">
        <v>-1.22752967</v>
      </c>
      <c r="J2903" s="15">
        <f t="shared" si="181"/>
        <v>-0.41528193000000002</v>
      </c>
      <c r="K2903" s="15">
        <f t="shared" si="182"/>
        <v>1.8099547511312217E-4</v>
      </c>
      <c r="L2903" s="15">
        <f t="shared" si="183"/>
        <v>-7.5164150226244341E-5</v>
      </c>
    </row>
    <row r="2904" spans="2:12" ht="15" customHeight="1">
      <c r="B2904" s="13" t="s">
        <v>119</v>
      </c>
      <c r="C2904" s="13" t="s">
        <v>16</v>
      </c>
      <c r="D2904" s="13" t="s">
        <v>2</v>
      </c>
      <c r="E2904" s="26" t="s">
        <v>2</v>
      </c>
      <c r="F2904" s="26">
        <f t="shared" si="180"/>
        <v>1</v>
      </c>
      <c r="G2904" s="13">
        <v>12</v>
      </c>
      <c r="H2904" s="15">
        <v>-0.42522432999999998</v>
      </c>
      <c r="I2904" s="15">
        <v>-1.31142563</v>
      </c>
      <c r="J2904" s="15">
        <f t="shared" si="181"/>
        <v>-0.42522432999999998</v>
      </c>
      <c r="K2904" s="15">
        <f t="shared" si="182"/>
        <v>1.8099547511312217E-4</v>
      </c>
      <c r="L2904" s="15">
        <f t="shared" si="183"/>
        <v>-7.696367963800904E-5</v>
      </c>
    </row>
    <row r="2905" spans="2:12" ht="15" customHeight="1">
      <c r="B2905" s="13" t="s">
        <v>119</v>
      </c>
      <c r="C2905" s="13" t="s">
        <v>17</v>
      </c>
      <c r="D2905" s="13" t="s">
        <v>2</v>
      </c>
      <c r="E2905" s="26" t="s">
        <v>2</v>
      </c>
      <c r="F2905" s="26">
        <f t="shared" si="180"/>
        <v>1</v>
      </c>
      <c r="G2905" s="13">
        <v>12</v>
      </c>
      <c r="H2905" s="15">
        <v>-0.39150846</v>
      </c>
      <c r="I2905" s="15">
        <v>-1.34063825</v>
      </c>
      <c r="J2905" s="15">
        <f t="shared" si="181"/>
        <v>-0.39150846</v>
      </c>
      <c r="K2905" s="15">
        <f t="shared" si="182"/>
        <v>1.8099547511312217E-4</v>
      </c>
      <c r="L2905" s="15">
        <f t="shared" si="183"/>
        <v>-7.086125972850678E-5</v>
      </c>
    </row>
    <row r="2906" spans="2:12" ht="15" customHeight="1">
      <c r="B2906" s="13" t="s">
        <v>119</v>
      </c>
      <c r="C2906" s="13" t="s">
        <v>18</v>
      </c>
      <c r="D2906" s="13" t="s">
        <v>2</v>
      </c>
      <c r="E2906" s="26" t="s">
        <v>2</v>
      </c>
      <c r="F2906" s="26">
        <f t="shared" si="180"/>
        <v>1</v>
      </c>
      <c r="G2906" s="13">
        <v>12</v>
      </c>
      <c r="H2906" s="15">
        <v>-0.36813179000000001</v>
      </c>
      <c r="I2906" s="15">
        <v>-1.38658507</v>
      </c>
      <c r="J2906" s="15">
        <f t="shared" si="181"/>
        <v>-0.36813179000000001</v>
      </c>
      <c r="K2906" s="15">
        <f t="shared" si="182"/>
        <v>1.8099547511312217E-4</v>
      </c>
      <c r="L2906" s="15">
        <f t="shared" si="183"/>
        <v>-6.6630188235294123E-5</v>
      </c>
    </row>
    <row r="2907" spans="2:12" ht="15" customHeight="1">
      <c r="B2907" s="13" t="s">
        <v>119</v>
      </c>
      <c r="C2907" s="13" t="s">
        <v>19</v>
      </c>
      <c r="D2907" s="13" t="s">
        <v>2</v>
      </c>
      <c r="E2907" s="26" t="s">
        <v>2</v>
      </c>
      <c r="F2907" s="26">
        <f t="shared" si="180"/>
        <v>1</v>
      </c>
      <c r="G2907" s="13">
        <v>12</v>
      </c>
      <c r="H2907" s="15">
        <v>-0.37588895</v>
      </c>
      <c r="I2907" s="15">
        <v>-1.43410584</v>
      </c>
      <c r="J2907" s="15">
        <f t="shared" si="181"/>
        <v>-0.37588895</v>
      </c>
      <c r="K2907" s="15">
        <f t="shared" si="182"/>
        <v>1.8099547511312217E-4</v>
      </c>
      <c r="L2907" s="15">
        <f t="shared" si="183"/>
        <v>-6.803419909502262E-5</v>
      </c>
    </row>
    <row r="2908" spans="2:12" ht="15" customHeight="1">
      <c r="B2908" s="13" t="s">
        <v>119</v>
      </c>
      <c r="C2908" s="13" t="s">
        <v>20</v>
      </c>
      <c r="D2908" s="13" t="s">
        <v>2</v>
      </c>
      <c r="E2908" s="26" t="s">
        <v>2</v>
      </c>
      <c r="F2908" s="26">
        <f t="shared" si="180"/>
        <v>1</v>
      </c>
      <c r="G2908" s="13">
        <v>12</v>
      </c>
      <c r="H2908" s="15">
        <v>-0.39454644</v>
      </c>
      <c r="I2908" s="15">
        <v>-1.4771798199999999</v>
      </c>
      <c r="J2908" s="15">
        <f t="shared" si="181"/>
        <v>-0.39454644</v>
      </c>
      <c r="K2908" s="15">
        <f t="shared" si="182"/>
        <v>1.8099547511312217E-4</v>
      </c>
      <c r="L2908" s="15">
        <f t="shared" si="183"/>
        <v>-7.1411120361990947E-5</v>
      </c>
    </row>
    <row r="2909" spans="2:12" ht="15" customHeight="1">
      <c r="B2909" s="13" t="s">
        <v>119</v>
      </c>
      <c r="C2909" s="13" t="s">
        <v>21</v>
      </c>
      <c r="D2909" s="13" t="s">
        <v>2</v>
      </c>
      <c r="E2909" s="26" t="s">
        <v>2</v>
      </c>
      <c r="F2909" s="26">
        <f t="shared" si="180"/>
        <v>1</v>
      </c>
      <c r="G2909" s="13">
        <v>12</v>
      </c>
      <c r="H2909" s="15">
        <v>-0.4069854</v>
      </c>
      <c r="I2909" s="15">
        <v>-1.51765156</v>
      </c>
      <c r="J2909" s="15">
        <f t="shared" si="181"/>
        <v>-0.4069854</v>
      </c>
      <c r="K2909" s="15">
        <f t="shared" si="182"/>
        <v>1.8099547511312217E-4</v>
      </c>
      <c r="L2909" s="15">
        <f t="shared" si="183"/>
        <v>-7.366251583710407E-5</v>
      </c>
    </row>
    <row r="2910" spans="2:12" ht="15" customHeight="1">
      <c r="B2910" s="13" t="s">
        <v>119</v>
      </c>
      <c r="C2910" s="13" t="s">
        <v>22</v>
      </c>
      <c r="D2910" s="13" t="s">
        <v>2</v>
      </c>
      <c r="E2910" s="26" t="s">
        <v>2</v>
      </c>
      <c r="F2910" s="26">
        <f t="shared" si="180"/>
        <v>1</v>
      </c>
      <c r="G2910" s="13">
        <v>12</v>
      </c>
      <c r="H2910" s="15">
        <v>-0.40626307</v>
      </c>
      <c r="I2910" s="15">
        <v>-1.5245785199999999</v>
      </c>
      <c r="J2910" s="15">
        <f t="shared" si="181"/>
        <v>-0.40626307</v>
      </c>
      <c r="K2910" s="15">
        <f t="shared" si="182"/>
        <v>1.8099547511312217E-4</v>
      </c>
      <c r="L2910" s="15">
        <f t="shared" si="183"/>
        <v>-7.353177737556561E-5</v>
      </c>
    </row>
    <row r="2911" spans="2:12" ht="15" customHeight="1">
      <c r="B2911" s="13" t="s">
        <v>119</v>
      </c>
      <c r="C2911" s="13" t="s">
        <v>23</v>
      </c>
      <c r="D2911" s="13" t="s">
        <v>2</v>
      </c>
      <c r="E2911" s="26" t="s">
        <v>2</v>
      </c>
      <c r="F2911" s="26">
        <f t="shared" si="180"/>
        <v>1</v>
      </c>
      <c r="G2911" s="13">
        <v>12</v>
      </c>
      <c r="H2911" s="15">
        <v>-0.40375981</v>
      </c>
      <c r="I2911" s="15">
        <v>-1.52487331</v>
      </c>
      <c r="J2911" s="15">
        <f t="shared" si="181"/>
        <v>-0.40375981</v>
      </c>
      <c r="K2911" s="15">
        <f t="shared" si="182"/>
        <v>1.8099547511312217E-4</v>
      </c>
      <c r="L2911" s="15">
        <f t="shared" si="183"/>
        <v>-7.3078698642533929E-5</v>
      </c>
    </row>
    <row r="2912" spans="2:12" ht="15" customHeight="1">
      <c r="B2912" s="13" t="s">
        <v>119</v>
      </c>
      <c r="C2912" s="13" t="s">
        <v>24</v>
      </c>
      <c r="D2912" s="13" t="s">
        <v>2</v>
      </c>
      <c r="E2912" s="26" t="s">
        <v>2</v>
      </c>
      <c r="F2912" s="26">
        <f t="shared" si="180"/>
        <v>1</v>
      </c>
      <c r="G2912" s="13">
        <v>12</v>
      </c>
      <c r="H2912" s="15">
        <v>-0.40021676</v>
      </c>
      <c r="I2912" s="15">
        <v>-1.5212638000000001</v>
      </c>
      <c r="J2912" s="15">
        <f t="shared" si="181"/>
        <v>-0.40021676</v>
      </c>
      <c r="K2912" s="15">
        <f t="shared" si="182"/>
        <v>1.8099547511312217E-4</v>
      </c>
      <c r="L2912" s="15">
        <f t="shared" si="183"/>
        <v>-7.2437422624434388E-5</v>
      </c>
    </row>
    <row r="2913" spans="2:12" ht="15" customHeight="1">
      <c r="B2913" s="13" t="s">
        <v>119</v>
      </c>
      <c r="C2913" s="13" t="s">
        <v>25</v>
      </c>
      <c r="D2913" s="13" t="s">
        <v>2</v>
      </c>
      <c r="E2913" s="26" t="s">
        <v>2</v>
      </c>
      <c r="F2913" s="26">
        <f t="shared" si="180"/>
        <v>1</v>
      </c>
      <c r="G2913" s="13">
        <v>12</v>
      </c>
      <c r="H2913" s="15">
        <v>-0.43216229</v>
      </c>
      <c r="I2913" s="15">
        <v>-1.56677884</v>
      </c>
      <c r="J2913" s="15">
        <f t="shared" si="181"/>
        <v>-0.43216229</v>
      </c>
      <c r="K2913" s="15">
        <f t="shared" si="182"/>
        <v>1.8099547511312217E-4</v>
      </c>
      <c r="L2913" s="15">
        <f t="shared" si="183"/>
        <v>-7.8219419004524888E-5</v>
      </c>
    </row>
    <row r="2914" spans="2:12" ht="15" customHeight="1">
      <c r="B2914" s="13" t="s">
        <v>120</v>
      </c>
      <c r="C2914" s="13" t="s">
        <v>1</v>
      </c>
      <c r="D2914" s="13" t="s">
        <v>2</v>
      </c>
      <c r="E2914" s="26" t="s">
        <v>2</v>
      </c>
      <c r="F2914" s="26">
        <f t="shared" si="180"/>
        <v>1</v>
      </c>
      <c r="G2914" s="13">
        <v>4</v>
      </c>
      <c r="H2914" s="15">
        <v>-0.26619673999999999</v>
      </c>
      <c r="I2914" s="15">
        <v>-0.93066433999999998</v>
      </c>
      <c r="J2914" s="15">
        <f t="shared" si="181"/>
        <v>-0.26619673999999999</v>
      </c>
      <c r="K2914" s="15">
        <f t="shared" si="182"/>
        <v>6.0331825037707392E-5</v>
      </c>
      <c r="L2914" s="15">
        <f t="shared" si="183"/>
        <v>-1.6060135143288083E-5</v>
      </c>
    </row>
    <row r="2915" spans="2:12" ht="15" customHeight="1">
      <c r="B2915" s="13" t="s">
        <v>120</v>
      </c>
      <c r="C2915" s="13" t="s">
        <v>4</v>
      </c>
      <c r="D2915" s="13" t="s">
        <v>2</v>
      </c>
      <c r="E2915" s="26" t="s">
        <v>2</v>
      </c>
      <c r="F2915" s="26">
        <f t="shared" si="180"/>
        <v>1</v>
      </c>
      <c r="G2915" s="13">
        <v>4</v>
      </c>
      <c r="H2915" s="15">
        <v>-0.47901143000000002</v>
      </c>
      <c r="I2915" s="15">
        <v>-1.3979832599999999</v>
      </c>
      <c r="J2915" s="15">
        <f t="shared" si="181"/>
        <v>-0.47901143000000002</v>
      </c>
      <c r="K2915" s="15">
        <f t="shared" si="182"/>
        <v>6.0331825037707392E-5</v>
      </c>
      <c r="L2915" s="15">
        <f t="shared" si="183"/>
        <v>-2.8899633785822024E-5</v>
      </c>
    </row>
    <row r="2916" spans="2:12" ht="15" customHeight="1">
      <c r="B2916" s="13" t="s">
        <v>120</v>
      </c>
      <c r="C2916" s="13" t="s">
        <v>5</v>
      </c>
      <c r="D2916" s="13" t="s">
        <v>2</v>
      </c>
      <c r="E2916" s="26" t="s">
        <v>2</v>
      </c>
      <c r="F2916" s="26">
        <f t="shared" si="180"/>
        <v>1</v>
      </c>
      <c r="G2916" s="13">
        <v>4</v>
      </c>
      <c r="H2916" s="15">
        <v>-0.42640982999999999</v>
      </c>
      <c r="I2916" s="15">
        <v>-1.41297501</v>
      </c>
      <c r="J2916" s="15">
        <f t="shared" si="181"/>
        <v>-0.42640982999999999</v>
      </c>
      <c r="K2916" s="15">
        <f t="shared" si="182"/>
        <v>6.0331825037707392E-5</v>
      </c>
      <c r="L2916" s="15">
        <f t="shared" si="183"/>
        <v>-2.5726083257918552E-5</v>
      </c>
    </row>
    <row r="2917" spans="2:12" ht="15" customHeight="1">
      <c r="B2917" s="13" t="s">
        <v>120</v>
      </c>
      <c r="C2917" s="13" t="s">
        <v>6</v>
      </c>
      <c r="D2917" s="13" t="s">
        <v>2</v>
      </c>
      <c r="E2917" s="26" t="s">
        <v>2</v>
      </c>
      <c r="F2917" s="26">
        <f t="shared" si="180"/>
        <v>1</v>
      </c>
      <c r="G2917" s="13">
        <v>4</v>
      </c>
      <c r="H2917" s="15">
        <v>-0.38318824000000001</v>
      </c>
      <c r="I2917" s="15">
        <v>-1.43567457</v>
      </c>
      <c r="J2917" s="15">
        <f t="shared" si="181"/>
        <v>-0.38318824000000001</v>
      </c>
      <c r="K2917" s="15">
        <f t="shared" si="182"/>
        <v>6.0331825037707392E-5</v>
      </c>
      <c r="L2917" s="15">
        <f t="shared" si="183"/>
        <v>-2.3118445852187029E-5</v>
      </c>
    </row>
    <row r="2918" spans="2:12" ht="15" customHeight="1">
      <c r="B2918" s="13" t="s">
        <v>120</v>
      </c>
      <c r="C2918" s="13" t="s">
        <v>7</v>
      </c>
      <c r="D2918" s="13" t="s">
        <v>2</v>
      </c>
      <c r="E2918" s="26" t="s">
        <v>2</v>
      </c>
      <c r="F2918" s="26">
        <f t="shared" si="180"/>
        <v>1</v>
      </c>
      <c r="G2918" s="13">
        <v>4</v>
      </c>
      <c r="H2918" s="15">
        <v>-0.39114082999999999</v>
      </c>
      <c r="I2918" s="15">
        <v>-1.48434149</v>
      </c>
      <c r="J2918" s="15">
        <f t="shared" si="181"/>
        <v>-0.39114082999999999</v>
      </c>
      <c r="K2918" s="15">
        <f t="shared" si="182"/>
        <v>6.0331825037707392E-5</v>
      </c>
      <c r="L2918" s="15">
        <f t="shared" si="183"/>
        <v>-2.3598240120663651E-5</v>
      </c>
    </row>
    <row r="2919" spans="2:12" ht="15" customHeight="1">
      <c r="B2919" s="13" t="s">
        <v>120</v>
      </c>
      <c r="C2919" s="13" t="s">
        <v>8</v>
      </c>
      <c r="D2919" s="13" t="s">
        <v>2</v>
      </c>
      <c r="E2919" s="26" t="s">
        <v>2</v>
      </c>
      <c r="F2919" s="26">
        <f t="shared" si="180"/>
        <v>1</v>
      </c>
      <c r="G2919" s="13">
        <v>4</v>
      </c>
      <c r="H2919" s="15">
        <v>-0.37967582999999999</v>
      </c>
      <c r="I2919" s="15">
        <v>-1.5119182499999999</v>
      </c>
      <c r="J2919" s="15">
        <f t="shared" si="181"/>
        <v>-0.37967582999999999</v>
      </c>
      <c r="K2919" s="15">
        <f t="shared" si="182"/>
        <v>6.0331825037707392E-5</v>
      </c>
      <c r="L2919" s="15">
        <f t="shared" si="183"/>
        <v>-2.2906535746606333E-5</v>
      </c>
    </row>
    <row r="2920" spans="2:12" ht="15" customHeight="1">
      <c r="B2920" s="13" t="s">
        <v>120</v>
      </c>
      <c r="C2920" s="13" t="s">
        <v>9</v>
      </c>
      <c r="D2920" s="13" t="s">
        <v>2</v>
      </c>
      <c r="E2920" s="26" t="s">
        <v>2</v>
      </c>
      <c r="F2920" s="26">
        <f t="shared" si="180"/>
        <v>1</v>
      </c>
      <c r="G2920" s="13">
        <v>4</v>
      </c>
      <c r="H2920" s="15">
        <v>-0.41070683000000002</v>
      </c>
      <c r="I2920" s="15">
        <v>-1.5603592500000001</v>
      </c>
      <c r="J2920" s="15">
        <f t="shared" si="181"/>
        <v>-0.41070683000000002</v>
      </c>
      <c r="K2920" s="15">
        <f t="shared" si="182"/>
        <v>6.0331825037707392E-5</v>
      </c>
      <c r="L2920" s="15">
        <f t="shared" si="183"/>
        <v>-2.4778692609351435E-5</v>
      </c>
    </row>
    <row r="2921" spans="2:12" ht="15" customHeight="1">
      <c r="B2921" s="13" t="s">
        <v>120</v>
      </c>
      <c r="C2921" s="13" t="s">
        <v>10</v>
      </c>
      <c r="D2921" s="13" t="s">
        <v>2</v>
      </c>
      <c r="E2921" s="26" t="s">
        <v>2</v>
      </c>
      <c r="F2921" s="26">
        <f t="shared" si="180"/>
        <v>1</v>
      </c>
      <c r="G2921" s="13">
        <v>4</v>
      </c>
      <c r="H2921" s="15">
        <v>-0.40976688999999999</v>
      </c>
      <c r="I2921" s="15">
        <v>-1.5672871399999999</v>
      </c>
      <c r="J2921" s="15">
        <f t="shared" si="181"/>
        <v>-0.40976688999999999</v>
      </c>
      <c r="K2921" s="15">
        <f t="shared" si="182"/>
        <v>6.0331825037707392E-5</v>
      </c>
      <c r="L2921" s="15">
        <f t="shared" si="183"/>
        <v>-2.472198431372549E-5</v>
      </c>
    </row>
    <row r="2922" spans="2:12" ht="15" customHeight="1">
      <c r="B2922" s="13" t="s">
        <v>120</v>
      </c>
      <c r="C2922" s="13" t="s">
        <v>11</v>
      </c>
      <c r="D2922" s="13" t="s">
        <v>2</v>
      </c>
      <c r="E2922" s="26" t="s">
        <v>2</v>
      </c>
      <c r="F2922" s="26">
        <f t="shared" si="180"/>
        <v>1</v>
      </c>
      <c r="G2922" s="13">
        <v>4</v>
      </c>
      <c r="H2922" s="15">
        <v>-0.40686592999999999</v>
      </c>
      <c r="I2922" s="15">
        <v>-1.5673682099999999</v>
      </c>
      <c r="J2922" s="15">
        <f t="shared" si="181"/>
        <v>-0.40686592999999999</v>
      </c>
      <c r="K2922" s="15">
        <f t="shared" si="182"/>
        <v>6.0331825037707392E-5</v>
      </c>
      <c r="L2922" s="15">
        <f t="shared" si="183"/>
        <v>-2.4546964102564101E-5</v>
      </c>
    </row>
    <row r="2923" spans="2:12" ht="15" customHeight="1">
      <c r="B2923" s="13" t="s">
        <v>120</v>
      </c>
      <c r="C2923" s="13" t="s">
        <v>12</v>
      </c>
      <c r="D2923" s="13" t="s">
        <v>2</v>
      </c>
      <c r="E2923" s="26" t="s">
        <v>2</v>
      </c>
      <c r="F2923" s="26">
        <f t="shared" si="180"/>
        <v>1</v>
      </c>
      <c r="G2923" s="13">
        <v>4</v>
      </c>
      <c r="H2923" s="15">
        <v>-0.40282634</v>
      </c>
      <c r="I2923" s="15">
        <v>-1.56341464</v>
      </c>
      <c r="J2923" s="15">
        <f t="shared" si="181"/>
        <v>-0.40282634</v>
      </c>
      <c r="K2923" s="15">
        <f t="shared" si="182"/>
        <v>6.0331825037707392E-5</v>
      </c>
      <c r="L2923" s="15">
        <f t="shared" si="183"/>
        <v>-2.430324826546003E-5</v>
      </c>
    </row>
    <row r="2924" spans="2:12" ht="15" customHeight="1">
      <c r="B2924" s="13" t="s">
        <v>120</v>
      </c>
      <c r="C2924" s="13" t="s">
        <v>13</v>
      </c>
      <c r="D2924" s="13" t="s">
        <v>2</v>
      </c>
      <c r="E2924" s="26" t="s">
        <v>2</v>
      </c>
      <c r="F2924" s="26">
        <f t="shared" si="180"/>
        <v>1</v>
      </c>
      <c r="G2924" s="13">
        <v>4</v>
      </c>
      <c r="H2924" s="15">
        <v>-0.45455330999999999</v>
      </c>
      <c r="I2924" s="15">
        <v>-1.6257754</v>
      </c>
      <c r="J2924" s="15">
        <f t="shared" si="181"/>
        <v>-0.45455330999999999</v>
      </c>
      <c r="K2924" s="15">
        <f t="shared" si="182"/>
        <v>6.0331825037707392E-5</v>
      </c>
      <c r="L2924" s="15">
        <f t="shared" si="183"/>
        <v>-2.7424030769230768E-5</v>
      </c>
    </row>
    <row r="2925" spans="2:12" ht="15" customHeight="1">
      <c r="B2925" s="13" t="s">
        <v>120</v>
      </c>
      <c r="C2925" s="13" t="s">
        <v>14</v>
      </c>
      <c r="D2925" s="13" t="s">
        <v>2</v>
      </c>
      <c r="E2925" s="26" t="s">
        <v>2</v>
      </c>
      <c r="F2925" s="26">
        <f t="shared" si="180"/>
        <v>1</v>
      </c>
      <c r="G2925" s="13">
        <v>12</v>
      </c>
      <c r="H2925" s="15">
        <v>-0.49938816000000003</v>
      </c>
      <c r="I2925" s="15">
        <v>-1.23340355</v>
      </c>
      <c r="J2925" s="15">
        <f t="shared" si="181"/>
        <v>-0.49938816000000003</v>
      </c>
      <c r="K2925" s="15">
        <f t="shared" si="182"/>
        <v>1.8099547511312217E-4</v>
      </c>
      <c r="L2925" s="15">
        <f t="shared" si="183"/>
        <v>-9.038699728506788E-5</v>
      </c>
    </row>
    <row r="2926" spans="2:12" ht="15" customHeight="1">
      <c r="B2926" s="13" t="s">
        <v>120</v>
      </c>
      <c r="C2926" s="13" t="s">
        <v>40</v>
      </c>
      <c r="D2926" s="13" t="s">
        <v>2</v>
      </c>
      <c r="E2926" s="26" t="s">
        <v>2</v>
      </c>
      <c r="F2926" s="26">
        <f t="shared" si="180"/>
        <v>1</v>
      </c>
      <c r="G2926" s="13">
        <v>12</v>
      </c>
      <c r="H2926" s="15">
        <v>-0.19968743</v>
      </c>
      <c r="I2926" s="15">
        <v>-0.83198066000000004</v>
      </c>
      <c r="J2926" s="15">
        <f t="shared" si="181"/>
        <v>-0.19968743</v>
      </c>
      <c r="K2926" s="15">
        <f t="shared" si="182"/>
        <v>1.8099547511312217E-4</v>
      </c>
      <c r="L2926" s="15">
        <f t="shared" si="183"/>
        <v>-3.6142521266968324E-5</v>
      </c>
    </row>
    <row r="2927" spans="2:12" ht="15" customHeight="1">
      <c r="B2927" s="13" t="s">
        <v>120</v>
      </c>
      <c r="C2927" s="13" t="s">
        <v>15</v>
      </c>
      <c r="D2927" s="13" t="s">
        <v>2</v>
      </c>
      <c r="E2927" s="26" t="s">
        <v>2</v>
      </c>
      <c r="F2927" s="26">
        <f t="shared" si="180"/>
        <v>1</v>
      </c>
      <c r="G2927" s="13">
        <v>12</v>
      </c>
      <c r="H2927" s="15">
        <v>-0.62189163999999997</v>
      </c>
      <c r="I2927" s="15">
        <v>-1.4451588099999999</v>
      </c>
      <c r="J2927" s="15">
        <f t="shared" si="181"/>
        <v>-0.62189163999999997</v>
      </c>
      <c r="K2927" s="15">
        <f t="shared" si="182"/>
        <v>1.8099547511312217E-4</v>
      </c>
      <c r="L2927" s="15">
        <f t="shared" si="183"/>
        <v>-1.1255957285067872E-4</v>
      </c>
    </row>
    <row r="2928" spans="2:12" ht="15" customHeight="1">
      <c r="B2928" s="13" t="s">
        <v>120</v>
      </c>
      <c r="C2928" s="13" t="s">
        <v>16</v>
      </c>
      <c r="D2928" s="13" t="s">
        <v>2</v>
      </c>
      <c r="E2928" s="26" t="s">
        <v>2</v>
      </c>
      <c r="F2928" s="26">
        <f t="shared" si="180"/>
        <v>1</v>
      </c>
      <c r="G2928" s="13">
        <v>12</v>
      </c>
      <c r="H2928" s="15">
        <v>-0.40492373999999998</v>
      </c>
      <c r="I2928" s="15">
        <v>-1.27361996</v>
      </c>
      <c r="J2928" s="15">
        <f t="shared" si="181"/>
        <v>-0.40492373999999998</v>
      </c>
      <c r="K2928" s="15">
        <f t="shared" si="182"/>
        <v>1.8099547511312217E-4</v>
      </c>
      <c r="L2928" s="15">
        <f t="shared" si="183"/>
        <v>-7.3289364705882352E-5</v>
      </c>
    </row>
    <row r="2929" spans="2:12" ht="15" customHeight="1">
      <c r="B2929" s="13" t="s">
        <v>120</v>
      </c>
      <c r="C2929" s="13" t="s">
        <v>17</v>
      </c>
      <c r="D2929" s="13" t="s">
        <v>2</v>
      </c>
      <c r="E2929" s="26" t="s">
        <v>2</v>
      </c>
      <c r="F2929" s="26">
        <f t="shared" si="180"/>
        <v>1</v>
      </c>
      <c r="G2929" s="13">
        <v>12</v>
      </c>
      <c r="H2929" s="15">
        <v>-0.37270455000000002</v>
      </c>
      <c r="I2929" s="15">
        <v>-1.30327181</v>
      </c>
      <c r="J2929" s="15">
        <f t="shared" si="181"/>
        <v>-0.37270455000000002</v>
      </c>
      <c r="K2929" s="15">
        <f t="shared" si="182"/>
        <v>1.8099547511312217E-4</v>
      </c>
      <c r="L2929" s="15">
        <f t="shared" si="183"/>
        <v>-6.7457837104072395E-5</v>
      </c>
    </row>
    <row r="2930" spans="2:12" ht="15" customHeight="1">
      <c r="B2930" s="13" t="s">
        <v>120</v>
      </c>
      <c r="C2930" s="13" t="s">
        <v>18</v>
      </c>
      <c r="D2930" s="13" t="s">
        <v>2</v>
      </c>
      <c r="E2930" s="26" t="s">
        <v>2</v>
      </c>
      <c r="F2930" s="26">
        <f t="shared" si="180"/>
        <v>1</v>
      </c>
      <c r="G2930" s="13">
        <v>12</v>
      </c>
      <c r="H2930" s="15">
        <v>-0.35043406999999999</v>
      </c>
      <c r="I2930" s="15">
        <v>-1.34247067</v>
      </c>
      <c r="J2930" s="15">
        <f t="shared" si="181"/>
        <v>-0.35043406999999999</v>
      </c>
      <c r="K2930" s="15">
        <f t="shared" si="182"/>
        <v>1.8099547511312217E-4</v>
      </c>
      <c r="L2930" s="15">
        <f t="shared" si="183"/>
        <v>-6.3426980995475105E-5</v>
      </c>
    </row>
    <row r="2931" spans="2:12" ht="15" customHeight="1">
      <c r="B2931" s="13" t="s">
        <v>120</v>
      </c>
      <c r="C2931" s="13" t="s">
        <v>19</v>
      </c>
      <c r="D2931" s="13" t="s">
        <v>2</v>
      </c>
      <c r="E2931" s="26" t="s">
        <v>2</v>
      </c>
      <c r="F2931" s="26">
        <f t="shared" si="180"/>
        <v>1</v>
      </c>
      <c r="G2931" s="13">
        <v>12</v>
      </c>
      <c r="H2931" s="15">
        <v>-0.35793206999999999</v>
      </c>
      <c r="I2931" s="15">
        <v>-1.3899069500000001</v>
      </c>
      <c r="J2931" s="15">
        <f t="shared" si="181"/>
        <v>-0.35793206999999999</v>
      </c>
      <c r="K2931" s="15">
        <f t="shared" si="182"/>
        <v>1.8099547511312217E-4</v>
      </c>
      <c r="L2931" s="15">
        <f t="shared" si="183"/>
        <v>-6.47840850678733E-5</v>
      </c>
    </row>
    <row r="2932" spans="2:12" ht="15" customHeight="1">
      <c r="B2932" s="13" t="s">
        <v>120</v>
      </c>
      <c r="C2932" s="13" t="s">
        <v>20</v>
      </c>
      <c r="D2932" s="13" t="s">
        <v>2</v>
      </c>
      <c r="E2932" s="26" t="s">
        <v>2</v>
      </c>
      <c r="F2932" s="26">
        <f t="shared" si="180"/>
        <v>1</v>
      </c>
      <c r="G2932" s="13">
        <v>12</v>
      </c>
      <c r="H2932" s="15">
        <v>-0.35662685999999999</v>
      </c>
      <c r="I2932" s="15">
        <v>-1.4261466700000001</v>
      </c>
      <c r="J2932" s="15">
        <f t="shared" si="181"/>
        <v>-0.35662685999999999</v>
      </c>
      <c r="K2932" s="15">
        <f t="shared" si="182"/>
        <v>1.8099547511312217E-4</v>
      </c>
      <c r="L2932" s="15">
        <f t="shared" si="183"/>
        <v>-6.4547847963800905E-5</v>
      </c>
    </row>
    <row r="2933" spans="2:12" ht="15" customHeight="1">
      <c r="B2933" s="13" t="s">
        <v>120</v>
      </c>
      <c r="C2933" s="13" t="s">
        <v>21</v>
      </c>
      <c r="D2933" s="13" t="s">
        <v>2</v>
      </c>
      <c r="E2933" s="26" t="s">
        <v>2</v>
      </c>
      <c r="F2933" s="26">
        <f t="shared" si="180"/>
        <v>1</v>
      </c>
      <c r="G2933" s="13">
        <v>12</v>
      </c>
      <c r="H2933" s="15">
        <v>-0.37606366000000002</v>
      </c>
      <c r="I2933" s="15">
        <v>-1.4632387899999999</v>
      </c>
      <c r="J2933" s="15">
        <f t="shared" si="181"/>
        <v>-0.37606366000000002</v>
      </c>
      <c r="K2933" s="15">
        <f t="shared" si="182"/>
        <v>1.8099547511312217E-4</v>
      </c>
      <c r="L2933" s="15">
        <f t="shared" si="183"/>
        <v>-6.8065820814479638E-5</v>
      </c>
    </row>
    <row r="2934" spans="2:12" ht="15" customHeight="1">
      <c r="B2934" s="13" t="s">
        <v>120</v>
      </c>
      <c r="C2934" s="13" t="s">
        <v>22</v>
      </c>
      <c r="D2934" s="13" t="s">
        <v>2</v>
      </c>
      <c r="E2934" s="26" t="s">
        <v>2</v>
      </c>
      <c r="F2934" s="26">
        <f t="shared" si="180"/>
        <v>1</v>
      </c>
      <c r="G2934" s="13">
        <v>12</v>
      </c>
      <c r="H2934" s="15">
        <v>-0.37533307999999999</v>
      </c>
      <c r="I2934" s="15">
        <v>-1.47016575</v>
      </c>
      <c r="J2934" s="15">
        <f t="shared" si="181"/>
        <v>-0.37533307999999999</v>
      </c>
      <c r="K2934" s="15">
        <f t="shared" si="182"/>
        <v>1.8099547511312217E-4</v>
      </c>
      <c r="L2934" s="15">
        <f t="shared" si="183"/>
        <v>-6.7933589140271495E-5</v>
      </c>
    </row>
    <row r="2935" spans="2:12" ht="15" customHeight="1">
      <c r="B2935" s="13" t="s">
        <v>120</v>
      </c>
      <c r="C2935" s="13" t="s">
        <v>23</v>
      </c>
      <c r="D2935" s="13" t="s">
        <v>2</v>
      </c>
      <c r="E2935" s="26" t="s">
        <v>2</v>
      </c>
      <c r="F2935" s="26">
        <f t="shared" si="180"/>
        <v>1</v>
      </c>
      <c r="G2935" s="13">
        <v>12</v>
      </c>
      <c r="H2935" s="15">
        <v>-0.37278088999999998</v>
      </c>
      <c r="I2935" s="15">
        <v>-1.4704605399999999</v>
      </c>
      <c r="J2935" s="15">
        <f t="shared" si="181"/>
        <v>-0.37278088999999998</v>
      </c>
      <c r="K2935" s="15">
        <f t="shared" si="182"/>
        <v>1.8099547511312217E-4</v>
      </c>
      <c r="L2935" s="15">
        <f t="shared" si="183"/>
        <v>-6.7471654298642534E-5</v>
      </c>
    </row>
    <row r="2936" spans="2:12" ht="15" customHeight="1">
      <c r="B2936" s="13" t="s">
        <v>120</v>
      </c>
      <c r="C2936" s="13" t="s">
        <v>24</v>
      </c>
      <c r="D2936" s="13" t="s">
        <v>2</v>
      </c>
      <c r="E2936" s="26" t="s">
        <v>2</v>
      </c>
      <c r="F2936" s="26">
        <f t="shared" si="180"/>
        <v>1</v>
      </c>
      <c r="G2936" s="13">
        <v>12</v>
      </c>
      <c r="H2936" s="15">
        <v>-0.36917692000000002</v>
      </c>
      <c r="I2936" s="15">
        <v>-1.4668510299999999</v>
      </c>
      <c r="J2936" s="15">
        <f t="shared" si="181"/>
        <v>-0.36917692000000002</v>
      </c>
      <c r="K2936" s="15">
        <f t="shared" si="182"/>
        <v>1.8099547511312217E-4</v>
      </c>
      <c r="L2936" s="15">
        <f t="shared" si="183"/>
        <v>-6.68193520361991E-5</v>
      </c>
    </row>
    <row r="2937" spans="2:12" ht="15" customHeight="1">
      <c r="B2937" s="13" t="s">
        <v>120</v>
      </c>
      <c r="C2937" s="13" t="s">
        <v>25</v>
      </c>
      <c r="D2937" s="13" t="s">
        <v>2</v>
      </c>
      <c r="E2937" s="26" t="s">
        <v>2</v>
      </c>
      <c r="F2937" s="26">
        <f t="shared" si="180"/>
        <v>1</v>
      </c>
      <c r="G2937" s="13">
        <v>12</v>
      </c>
      <c r="H2937" s="15">
        <v>-0.40021927000000002</v>
      </c>
      <c r="I2937" s="15">
        <v>-1.5109003400000001</v>
      </c>
      <c r="J2937" s="15">
        <f t="shared" si="181"/>
        <v>-0.40021927000000002</v>
      </c>
      <c r="K2937" s="15">
        <f t="shared" si="182"/>
        <v>1.8099547511312217E-4</v>
      </c>
      <c r="L2937" s="15">
        <f t="shared" si="183"/>
        <v>-7.243787692307693E-5</v>
      </c>
    </row>
    <row r="2938" spans="2:12" ht="15" customHeight="1">
      <c r="B2938" s="13" t="s">
        <v>121</v>
      </c>
      <c r="C2938" s="13" t="s">
        <v>1</v>
      </c>
      <c r="D2938" s="13" t="s">
        <v>2</v>
      </c>
      <c r="E2938" s="26" t="s">
        <v>2</v>
      </c>
      <c r="F2938" s="26">
        <f t="shared" si="180"/>
        <v>1</v>
      </c>
      <c r="G2938" s="13">
        <v>4</v>
      </c>
      <c r="H2938" s="15">
        <v>-0.23266566</v>
      </c>
      <c r="I2938" s="15">
        <v>-0.84359647999999998</v>
      </c>
      <c r="J2938" s="15">
        <f t="shared" si="181"/>
        <v>-0.23266566</v>
      </c>
      <c r="K2938" s="15">
        <f t="shared" si="182"/>
        <v>6.0331825037707392E-5</v>
      </c>
      <c r="L2938" s="15">
        <f t="shared" si="183"/>
        <v>-1.4037143891402716E-5</v>
      </c>
    </row>
    <row r="2939" spans="2:12" ht="15" customHeight="1">
      <c r="B2939" s="13" t="s">
        <v>121</v>
      </c>
      <c r="C2939" s="13" t="s">
        <v>3</v>
      </c>
      <c r="D2939" s="13" t="s">
        <v>2</v>
      </c>
      <c r="E2939" s="26" t="s">
        <v>2</v>
      </c>
      <c r="F2939" s="26">
        <f t="shared" si="180"/>
        <v>1</v>
      </c>
      <c r="G2939" s="13">
        <v>4</v>
      </c>
      <c r="H2939" s="15">
        <v>-0.26171631000000001</v>
      </c>
      <c r="I2939" s="15">
        <v>-0.89193169000000005</v>
      </c>
      <c r="J2939" s="15">
        <f t="shared" si="181"/>
        <v>-0.26171631000000001</v>
      </c>
      <c r="K2939" s="15">
        <f t="shared" si="182"/>
        <v>6.0331825037707392E-5</v>
      </c>
      <c r="L2939" s="15">
        <f t="shared" si="183"/>
        <v>-1.5789822624434389E-5</v>
      </c>
    </row>
    <row r="2940" spans="2:12" ht="15" customHeight="1">
      <c r="B2940" s="13" t="s">
        <v>121</v>
      </c>
      <c r="C2940" s="13" t="s">
        <v>5</v>
      </c>
      <c r="D2940" s="13" t="s">
        <v>2</v>
      </c>
      <c r="E2940" s="26" t="s">
        <v>2</v>
      </c>
      <c r="F2940" s="26">
        <f t="shared" si="180"/>
        <v>1</v>
      </c>
      <c r="G2940" s="13">
        <v>4</v>
      </c>
      <c r="H2940" s="15">
        <v>-0.40833452999999997</v>
      </c>
      <c r="I2940" s="15">
        <v>-1.3788443500000001</v>
      </c>
      <c r="J2940" s="15">
        <f t="shared" si="181"/>
        <v>-0.40833452999999997</v>
      </c>
      <c r="K2940" s="15">
        <f t="shared" si="182"/>
        <v>6.0331825037707392E-5</v>
      </c>
      <c r="L2940" s="15">
        <f t="shared" si="183"/>
        <v>-2.4635567420814477E-5</v>
      </c>
    </row>
    <row r="2941" spans="2:12" ht="15" customHeight="1">
      <c r="B2941" s="13" t="s">
        <v>121</v>
      </c>
      <c r="C2941" s="13" t="s">
        <v>6</v>
      </c>
      <c r="D2941" s="13" t="s">
        <v>2</v>
      </c>
      <c r="E2941" s="26" t="s">
        <v>2</v>
      </c>
      <c r="F2941" s="26">
        <f t="shared" si="180"/>
        <v>1</v>
      </c>
      <c r="G2941" s="13">
        <v>4</v>
      </c>
      <c r="H2941" s="15">
        <v>-0.36610369999999998</v>
      </c>
      <c r="I2941" s="15">
        <v>-1.401076</v>
      </c>
      <c r="J2941" s="15">
        <f t="shared" si="181"/>
        <v>-0.36610369999999998</v>
      </c>
      <c r="K2941" s="15">
        <f t="shared" si="182"/>
        <v>6.0331825037707392E-5</v>
      </c>
      <c r="L2941" s="15">
        <f t="shared" si="183"/>
        <v>-2.2087704374057315E-5</v>
      </c>
    </row>
    <row r="2942" spans="2:12" ht="15" customHeight="1">
      <c r="B2942" s="13" t="s">
        <v>121</v>
      </c>
      <c r="C2942" s="13" t="s">
        <v>7</v>
      </c>
      <c r="D2942" s="13" t="s">
        <v>2</v>
      </c>
      <c r="E2942" s="26" t="s">
        <v>2</v>
      </c>
      <c r="F2942" s="26">
        <f t="shared" si="180"/>
        <v>1</v>
      </c>
      <c r="G2942" s="13">
        <v>4</v>
      </c>
      <c r="H2942" s="15">
        <v>-0.37412981000000001</v>
      </c>
      <c r="I2942" s="15">
        <v>-1.44978198</v>
      </c>
      <c r="J2942" s="15">
        <f t="shared" si="181"/>
        <v>-0.37412981000000001</v>
      </c>
      <c r="K2942" s="15">
        <f t="shared" si="182"/>
        <v>6.0331825037707392E-5</v>
      </c>
      <c r="L2942" s="15">
        <f t="shared" si="183"/>
        <v>-2.257193423831071E-5</v>
      </c>
    </row>
    <row r="2943" spans="2:12" ht="15" customHeight="1">
      <c r="B2943" s="13" t="s">
        <v>121</v>
      </c>
      <c r="C2943" s="13" t="s">
        <v>8</v>
      </c>
      <c r="D2943" s="13" t="s">
        <v>2</v>
      </c>
      <c r="E2943" s="26" t="s">
        <v>2</v>
      </c>
      <c r="F2943" s="26">
        <f t="shared" si="180"/>
        <v>1</v>
      </c>
      <c r="G2943" s="13">
        <v>4</v>
      </c>
      <c r="H2943" s="15">
        <v>-0.37256039000000002</v>
      </c>
      <c r="I2943" s="15">
        <v>-1.47955919</v>
      </c>
      <c r="J2943" s="15">
        <f t="shared" si="181"/>
        <v>-0.37256039000000002</v>
      </c>
      <c r="K2943" s="15">
        <f t="shared" si="182"/>
        <v>6.0331825037707392E-5</v>
      </c>
      <c r="L2943" s="15">
        <f t="shared" si="183"/>
        <v>-2.2477248265460031E-5</v>
      </c>
    </row>
    <row r="2944" spans="2:12" ht="15" customHeight="1">
      <c r="B2944" s="13" t="s">
        <v>121</v>
      </c>
      <c r="C2944" s="13" t="s">
        <v>9</v>
      </c>
      <c r="D2944" s="13" t="s">
        <v>2</v>
      </c>
      <c r="E2944" s="26" t="s">
        <v>2</v>
      </c>
      <c r="F2944" s="26">
        <f t="shared" si="180"/>
        <v>1</v>
      </c>
      <c r="G2944" s="13">
        <v>4</v>
      </c>
      <c r="H2944" s="15">
        <v>-0.36194920000000003</v>
      </c>
      <c r="I2944" s="15">
        <v>-1.49928679</v>
      </c>
      <c r="J2944" s="15">
        <f t="shared" si="181"/>
        <v>-0.36194920000000003</v>
      </c>
      <c r="K2944" s="15">
        <f t="shared" si="182"/>
        <v>6.0331825037707392E-5</v>
      </c>
      <c r="L2944" s="15">
        <f t="shared" si="183"/>
        <v>-2.1837055806938163E-5</v>
      </c>
    </row>
    <row r="2945" spans="2:12" ht="15" customHeight="1">
      <c r="B2945" s="13" t="s">
        <v>121</v>
      </c>
      <c r="C2945" s="13" t="s">
        <v>10</v>
      </c>
      <c r="D2945" s="13" t="s">
        <v>2</v>
      </c>
      <c r="E2945" s="26" t="s">
        <v>2</v>
      </c>
      <c r="F2945" s="26">
        <f t="shared" si="180"/>
        <v>1</v>
      </c>
      <c r="G2945" s="13">
        <v>4</v>
      </c>
      <c r="H2945" s="15">
        <v>-0.37832684999999999</v>
      </c>
      <c r="I2945" s="15">
        <v>-1.5132274100000001</v>
      </c>
      <c r="J2945" s="15">
        <f t="shared" si="181"/>
        <v>-0.37832684999999999</v>
      </c>
      <c r="K2945" s="15">
        <f t="shared" si="182"/>
        <v>6.0331825037707392E-5</v>
      </c>
      <c r="L2945" s="15">
        <f t="shared" si="183"/>
        <v>-2.2825149321266969E-5</v>
      </c>
    </row>
    <row r="2946" spans="2:12" ht="15" customHeight="1">
      <c r="B2946" s="13" t="s">
        <v>121</v>
      </c>
      <c r="C2946" s="13" t="s">
        <v>11</v>
      </c>
      <c r="D2946" s="13" t="s">
        <v>2</v>
      </c>
      <c r="E2946" s="26" t="s">
        <v>2</v>
      </c>
      <c r="F2946" s="26">
        <f t="shared" si="180"/>
        <v>1</v>
      </c>
      <c r="G2946" s="13">
        <v>4</v>
      </c>
      <c r="H2946" s="15">
        <v>-0.37540623000000001</v>
      </c>
      <c r="I2946" s="15">
        <v>-1.5133084800000001</v>
      </c>
      <c r="J2946" s="15">
        <f t="shared" si="181"/>
        <v>-0.37540623000000001</v>
      </c>
      <c r="K2946" s="15">
        <f t="shared" si="182"/>
        <v>6.0331825037707392E-5</v>
      </c>
      <c r="L2946" s="15">
        <f t="shared" si="183"/>
        <v>-2.2648942986425342E-5</v>
      </c>
    </row>
    <row r="2947" spans="2:12" ht="15" customHeight="1">
      <c r="B2947" s="13" t="s">
        <v>121</v>
      </c>
      <c r="C2947" s="13" t="s">
        <v>12</v>
      </c>
      <c r="D2947" s="13" t="s">
        <v>2</v>
      </c>
      <c r="E2947" s="26" t="s">
        <v>2</v>
      </c>
      <c r="F2947" s="26">
        <f t="shared" si="180"/>
        <v>1</v>
      </c>
      <c r="G2947" s="13">
        <v>4</v>
      </c>
      <c r="H2947" s="15">
        <v>-0.37132743000000001</v>
      </c>
      <c r="I2947" s="15">
        <v>-1.5093549100000001</v>
      </c>
      <c r="J2947" s="15">
        <f t="shared" si="181"/>
        <v>-0.37132743000000001</v>
      </c>
      <c r="K2947" s="15">
        <f t="shared" si="182"/>
        <v>6.0331825037707392E-5</v>
      </c>
      <c r="L2947" s="15">
        <f t="shared" si="183"/>
        <v>-2.240286153846154E-5</v>
      </c>
    </row>
    <row r="2948" spans="2:12" ht="15" customHeight="1">
      <c r="B2948" s="13" t="s">
        <v>121</v>
      </c>
      <c r="C2948" s="13" t="s">
        <v>13</v>
      </c>
      <c r="D2948" s="13" t="s">
        <v>2</v>
      </c>
      <c r="E2948" s="26" t="s">
        <v>2</v>
      </c>
      <c r="F2948" s="26">
        <f t="shared" si="180"/>
        <v>1</v>
      </c>
      <c r="G2948" s="13">
        <v>4</v>
      </c>
      <c r="H2948" s="15">
        <v>-0.42197889</v>
      </c>
      <c r="I2948" s="15">
        <v>-1.5702096400000001</v>
      </c>
      <c r="J2948" s="15">
        <f t="shared" si="181"/>
        <v>-0.42197889</v>
      </c>
      <c r="K2948" s="15">
        <f t="shared" si="182"/>
        <v>6.0331825037707392E-5</v>
      </c>
      <c r="L2948" s="15">
        <f t="shared" si="183"/>
        <v>-2.5458756561085972E-5</v>
      </c>
    </row>
    <row r="2949" spans="2:12" ht="15" customHeight="1">
      <c r="B2949" s="13" t="s">
        <v>121</v>
      </c>
      <c r="C2949" s="13" t="s">
        <v>14</v>
      </c>
      <c r="D2949" s="13" t="s">
        <v>2</v>
      </c>
      <c r="E2949" s="26" t="s">
        <v>2</v>
      </c>
      <c r="F2949" s="26">
        <f t="shared" ref="F2949:F3012" si="184">IF(AND(D2949="Check",E2949="Check"),1, IF(AND(D2949="Check",E2949="Raise"),2, IF(AND(D2949="Raise",E2949="Check"),3, IF(AND(D2949="Raise",E2949="Raise"),4,"Error"))))</f>
        <v>1</v>
      </c>
      <c r="G2949" s="13">
        <v>12</v>
      </c>
      <c r="H2949" s="15">
        <v>-0.45403295999999999</v>
      </c>
      <c r="I2949" s="15">
        <v>-1.0550520299999999</v>
      </c>
      <c r="J2949" s="15">
        <f t="shared" ref="J2949:J3012" si="185">MAX(H2949:I2949)</f>
        <v>-0.45403295999999999</v>
      </c>
      <c r="K2949" s="15">
        <f t="shared" ref="K2949:K3012" si="186">G2949/SUM(G$4:G$5086)</f>
        <v>1.8099547511312217E-4</v>
      </c>
      <c r="L2949" s="15">
        <f t="shared" ref="L2949:L3012" si="187">K2949*J2949</f>
        <v>-8.2177911312217186E-5</v>
      </c>
    </row>
    <row r="2950" spans="2:12" ht="15" customHeight="1">
      <c r="B2950" s="13" t="s">
        <v>121</v>
      </c>
      <c r="C2950" s="13" t="s">
        <v>40</v>
      </c>
      <c r="D2950" s="13" t="s">
        <v>2</v>
      </c>
      <c r="E2950" s="26" t="s">
        <v>2</v>
      </c>
      <c r="F2950" s="26">
        <f t="shared" si="184"/>
        <v>1</v>
      </c>
      <c r="G2950" s="13">
        <v>12</v>
      </c>
      <c r="H2950" s="15">
        <v>-0.16480719999999999</v>
      </c>
      <c r="I2950" s="15">
        <v>-0.74817650999999996</v>
      </c>
      <c r="J2950" s="15">
        <f t="shared" si="185"/>
        <v>-0.16480719999999999</v>
      </c>
      <c r="K2950" s="15">
        <f t="shared" si="186"/>
        <v>1.8099547511312217E-4</v>
      </c>
      <c r="L2950" s="15">
        <f t="shared" si="187"/>
        <v>-2.9829357466063347E-5</v>
      </c>
    </row>
    <row r="2951" spans="2:12" ht="15" customHeight="1">
      <c r="B2951" s="13" t="s">
        <v>121</v>
      </c>
      <c r="C2951" s="13" t="s">
        <v>15</v>
      </c>
      <c r="D2951" s="13" t="s">
        <v>2</v>
      </c>
      <c r="E2951" s="26" t="s">
        <v>2</v>
      </c>
      <c r="F2951" s="26">
        <f t="shared" si="184"/>
        <v>1</v>
      </c>
      <c r="G2951" s="13">
        <v>12</v>
      </c>
      <c r="H2951" s="15">
        <v>-0.19209618000000001</v>
      </c>
      <c r="I2951" s="15">
        <v>-0.79504478000000001</v>
      </c>
      <c r="J2951" s="15">
        <f t="shared" si="185"/>
        <v>-0.19209618000000001</v>
      </c>
      <c r="K2951" s="15">
        <f t="shared" si="186"/>
        <v>1.8099547511312217E-4</v>
      </c>
      <c r="L2951" s="15">
        <f t="shared" si="187"/>
        <v>-3.4768539366515836E-5</v>
      </c>
    </row>
    <row r="2952" spans="2:12" ht="15" customHeight="1">
      <c r="B2952" s="13" t="s">
        <v>121</v>
      </c>
      <c r="C2952" s="13" t="s">
        <v>16</v>
      </c>
      <c r="D2952" s="13" t="s">
        <v>2</v>
      </c>
      <c r="E2952" s="26" t="s">
        <v>2</v>
      </c>
      <c r="F2952" s="26">
        <f t="shared" si="184"/>
        <v>1</v>
      </c>
      <c r="G2952" s="13">
        <v>12</v>
      </c>
      <c r="H2952" s="15">
        <v>-0.61657410999999995</v>
      </c>
      <c r="I2952" s="15">
        <v>-1.4004726300000001</v>
      </c>
      <c r="J2952" s="15">
        <f t="shared" si="185"/>
        <v>-0.61657410999999995</v>
      </c>
      <c r="K2952" s="15">
        <f t="shared" si="186"/>
        <v>1.8099547511312217E-4</v>
      </c>
      <c r="L2952" s="15">
        <f t="shared" si="187"/>
        <v>-1.1159712398190044E-4</v>
      </c>
    </row>
    <row r="2953" spans="2:12" ht="15" customHeight="1">
      <c r="B2953" s="13" t="s">
        <v>121</v>
      </c>
      <c r="C2953" s="13" t="s">
        <v>17</v>
      </c>
      <c r="D2953" s="13" t="s">
        <v>2</v>
      </c>
      <c r="E2953" s="26" t="s">
        <v>2</v>
      </c>
      <c r="F2953" s="26">
        <f t="shared" si="184"/>
        <v>1</v>
      </c>
      <c r="G2953" s="13">
        <v>12</v>
      </c>
      <c r="H2953" s="15">
        <v>-0.35475506000000001</v>
      </c>
      <c r="I2953" s="15">
        <v>-1.26968328</v>
      </c>
      <c r="J2953" s="15">
        <f t="shared" si="185"/>
        <v>-0.35475506000000001</v>
      </c>
      <c r="K2953" s="15">
        <f t="shared" si="186"/>
        <v>1.8099547511312217E-4</v>
      </c>
      <c r="L2953" s="15">
        <f t="shared" si="187"/>
        <v>-6.4209060633484163E-5</v>
      </c>
    </row>
    <row r="2954" spans="2:12" ht="15" customHeight="1">
      <c r="B2954" s="13" t="s">
        <v>121</v>
      </c>
      <c r="C2954" s="13" t="s">
        <v>18</v>
      </c>
      <c r="D2954" s="13" t="s">
        <v>2</v>
      </c>
      <c r="E2954" s="26" t="s">
        <v>2</v>
      </c>
      <c r="F2954" s="26">
        <f t="shared" si="184"/>
        <v>1</v>
      </c>
      <c r="G2954" s="13">
        <v>12</v>
      </c>
      <c r="H2954" s="15">
        <v>-0.33272379000000002</v>
      </c>
      <c r="I2954" s="15">
        <v>-1.30778024</v>
      </c>
      <c r="J2954" s="15">
        <f t="shared" si="185"/>
        <v>-0.33272379000000002</v>
      </c>
      <c r="K2954" s="15">
        <f t="shared" si="186"/>
        <v>1.8099547511312217E-4</v>
      </c>
      <c r="L2954" s="15">
        <f t="shared" si="187"/>
        <v>-6.0221500452488693E-5</v>
      </c>
    </row>
    <row r="2955" spans="2:12" ht="15" customHeight="1">
      <c r="B2955" s="13" t="s">
        <v>121</v>
      </c>
      <c r="C2955" s="13" t="s">
        <v>19</v>
      </c>
      <c r="D2955" s="13" t="s">
        <v>2</v>
      </c>
      <c r="E2955" s="26" t="s">
        <v>2</v>
      </c>
      <c r="F2955" s="26">
        <f t="shared" si="184"/>
        <v>1</v>
      </c>
      <c r="G2955" s="13">
        <v>12</v>
      </c>
      <c r="H2955" s="15">
        <v>-0.34019215000000003</v>
      </c>
      <c r="I2955" s="15">
        <v>-1.35525863</v>
      </c>
      <c r="J2955" s="15">
        <f t="shared" si="185"/>
        <v>-0.34019215000000003</v>
      </c>
      <c r="K2955" s="15">
        <f t="shared" si="186"/>
        <v>1.8099547511312217E-4</v>
      </c>
      <c r="L2955" s="15">
        <f t="shared" si="187"/>
        <v>-6.1573239819004527E-5</v>
      </c>
    </row>
    <row r="2956" spans="2:12" ht="15" customHeight="1">
      <c r="B2956" s="13" t="s">
        <v>121</v>
      </c>
      <c r="C2956" s="13" t="s">
        <v>20</v>
      </c>
      <c r="D2956" s="13" t="s">
        <v>2</v>
      </c>
      <c r="E2956" s="26" t="s">
        <v>2</v>
      </c>
      <c r="F2956" s="26">
        <f t="shared" si="184"/>
        <v>1</v>
      </c>
      <c r="G2956" s="13">
        <v>12</v>
      </c>
      <c r="H2956" s="15">
        <v>-0.33894390000000002</v>
      </c>
      <c r="I2956" s="15">
        <v>-1.38411522</v>
      </c>
      <c r="J2956" s="15">
        <f t="shared" si="185"/>
        <v>-0.33894390000000002</v>
      </c>
      <c r="K2956" s="15">
        <f t="shared" si="186"/>
        <v>1.8099547511312217E-4</v>
      </c>
      <c r="L2956" s="15">
        <f t="shared" si="187"/>
        <v>-6.134731221719457E-5</v>
      </c>
    </row>
    <row r="2957" spans="2:12" ht="15" customHeight="1">
      <c r="B2957" s="13" t="s">
        <v>121</v>
      </c>
      <c r="C2957" s="13" t="s">
        <v>21</v>
      </c>
      <c r="D2957" s="13" t="s">
        <v>2</v>
      </c>
      <c r="E2957" s="26" t="s">
        <v>2</v>
      </c>
      <c r="F2957" s="26">
        <f t="shared" si="184"/>
        <v>1</v>
      </c>
      <c r="G2957" s="13">
        <v>12</v>
      </c>
      <c r="H2957" s="15">
        <v>-0.33837434</v>
      </c>
      <c r="I2957" s="15">
        <v>-1.41270111</v>
      </c>
      <c r="J2957" s="15">
        <f t="shared" si="185"/>
        <v>-0.33837434</v>
      </c>
      <c r="K2957" s="15">
        <f t="shared" si="186"/>
        <v>1.8099547511312217E-4</v>
      </c>
      <c r="L2957" s="15">
        <f t="shared" si="187"/>
        <v>-6.1244224434389135E-5</v>
      </c>
    </row>
    <row r="2958" spans="2:12" ht="15" customHeight="1">
      <c r="B2958" s="13" t="s">
        <v>121</v>
      </c>
      <c r="C2958" s="13" t="s">
        <v>22</v>
      </c>
      <c r="D2958" s="13" t="s">
        <v>2</v>
      </c>
      <c r="E2958" s="26" t="s">
        <v>2</v>
      </c>
      <c r="F2958" s="26">
        <f t="shared" si="184"/>
        <v>1</v>
      </c>
      <c r="G2958" s="13">
        <v>12</v>
      </c>
      <c r="H2958" s="15">
        <v>-0.34448858999999998</v>
      </c>
      <c r="I2958" s="15">
        <v>-1.4167172100000001</v>
      </c>
      <c r="J2958" s="15">
        <f t="shared" si="185"/>
        <v>-0.34448858999999998</v>
      </c>
      <c r="K2958" s="15">
        <f t="shared" si="186"/>
        <v>1.8099547511312217E-4</v>
      </c>
      <c r="L2958" s="15">
        <f t="shared" si="187"/>
        <v>-6.2350876018099543E-5</v>
      </c>
    </row>
    <row r="2959" spans="2:12" ht="15" customHeight="1">
      <c r="B2959" s="13" t="s">
        <v>121</v>
      </c>
      <c r="C2959" s="13" t="s">
        <v>23</v>
      </c>
      <c r="D2959" s="13" t="s">
        <v>2</v>
      </c>
      <c r="E2959" s="26" t="s">
        <v>2</v>
      </c>
      <c r="F2959" s="26">
        <f t="shared" si="184"/>
        <v>1</v>
      </c>
      <c r="G2959" s="13">
        <v>12</v>
      </c>
      <c r="H2959" s="15">
        <v>-0.34192607000000003</v>
      </c>
      <c r="I2959" s="15">
        <v>-1.4170119999999999</v>
      </c>
      <c r="J2959" s="15">
        <f t="shared" si="185"/>
        <v>-0.34192607000000003</v>
      </c>
      <c r="K2959" s="15">
        <f t="shared" si="186"/>
        <v>1.8099547511312217E-4</v>
      </c>
      <c r="L2959" s="15">
        <f t="shared" si="187"/>
        <v>-6.1887071493212675E-5</v>
      </c>
    </row>
    <row r="2960" spans="2:12" ht="15" customHeight="1">
      <c r="B2960" s="13" t="s">
        <v>121</v>
      </c>
      <c r="C2960" s="13" t="s">
        <v>24</v>
      </c>
      <c r="D2960" s="13" t="s">
        <v>2</v>
      </c>
      <c r="E2960" s="26" t="s">
        <v>2</v>
      </c>
      <c r="F2960" s="26">
        <f t="shared" si="184"/>
        <v>1</v>
      </c>
      <c r="G2960" s="13">
        <v>12</v>
      </c>
      <c r="H2960" s="15">
        <v>-0.33828018999999998</v>
      </c>
      <c r="I2960" s="15">
        <v>-1.41340248</v>
      </c>
      <c r="J2960" s="15">
        <f t="shared" si="185"/>
        <v>-0.33828018999999998</v>
      </c>
      <c r="K2960" s="15">
        <f t="shared" si="186"/>
        <v>1.8099547511312217E-4</v>
      </c>
      <c r="L2960" s="15">
        <f t="shared" si="187"/>
        <v>-6.122718371040724E-5</v>
      </c>
    </row>
    <row r="2961" spans="2:12" ht="15" customHeight="1">
      <c r="B2961" s="13" t="s">
        <v>121</v>
      </c>
      <c r="C2961" s="13" t="s">
        <v>25</v>
      </c>
      <c r="D2961" s="13" t="s">
        <v>2</v>
      </c>
      <c r="E2961" s="26" t="s">
        <v>2</v>
      </c>
      <c r="F2961" s="26">
        <f t="shared" si="184"/>
        <v>1</v>
      </c>
      <c r="G2961" s="13">
        <v>12</v>
      </c>
      <c r="H2961" s="15">
        <v>-0.36841842000000002</v>
      </c>
      <c r="I2961" s="15">
        <v>-1.45599404</v>
      </c>
      <c r="J2961" s="15">
        <f t="shared" si="185"/>
        <v>-0.36841842000000002</v>
      </c>
      <c r="K2961" s="15">
        <f t="shared" si="186"/>
        <v>1.8099547511312217E-4</v>
      </c>
      <c r="L2961" s="15">
        <f t="shared" si="187"/>
        <v>-6.6682066968325792E-5</v>
      </c>
    </row>
    <row r="2962" spans="2:12" ht="15" customHeight="1">
      <c r="B2962" s="13" t="s">
        <v>122</v>
      </c>
      <c r="C2962" s="13" t="s">
        <v>1</v>
      </c>
      <c r="D2962" s="13" t="s">
        <v>2</v>
      </c>
      <c r="E2962" s="26" t="s">
        <v>2</v>
      </c>
      <c r="F2962" s="26">
        <f t="shared" si="184"/>
        <v>1</v>
      </c>
      <c r="G2962" s="13">
        <v>4</v>
      </c>
      <c r="H2962" s="15">
        <v>-0.26068044000000001</v>
      </c>
      <c r="I2962" s="15">
        <v>-0.84829111000000001</v>
      </c>
      <c r="J2962" s="15">
        <f t="shared" si="185"/>
        <v>-0.26068044000000001</v>
      </c>
      <c r="K2962" s="15">
        <f t="shared" si="186"/>
        <v>6.0331825037707392E-5</v>
      </c>
      <c r="L2962" s="15">
        <f t="shared" si="187"/>
        <v>-1.5727326696832581E-5</v>
      </c>
    </row>
    <row r="2963" spans="2:12" ht="15" customHeight="1">
      <c r="B2963" s="13" t="s">
        <v>122</v>
      </c>
      <c r="C2963" s="13" t="s">
        <v>3</v>
      </c>
      <c r="D2963" s="13" t="s">
        <v>2</v>
      </c>
      <c r="E2963" s="26" t="s">
        <v>2</v>
      </c>
      <c r="F2963" s="26">
        <f t="shared" si="184"/>
        <v>1</v>
      </c>
      <c r="G2963" s="13">
        <v>4</v>
      </c>
      <c r="H2963" s="15">
        <v>-0.29180334000000002</v>
      </c>
      <c r="I2963" s="15">
        <v>-0.89914072</v>
      </c>
      <c r="J2963" s="15">
        <f t="shared" si="185"/>
        <v>-0.29180334000000002</v>
      </c>
      <c r="K2963" s="15">
        <f t="shared" si="186"/>
        <v>6.0331825037707392E-5</v>
      </c>
      <c r="L2963" s="15">
        <f t="shared" si="187"/>
        <v>-1.7605028054298646E-5</v>
      </c>
    </row>
    <row r="2964" spans="2:12" ht="15" customHeight="1">
      <c r="B2964" s="13" t="s">
        <v>122</v>
      </c>
      <c r="C2964" s="13" t="s">
        <v>4</v>
      </c>
      <c r="D2964" s="13" t="s">
        <v>2</v>
      </c>
      <c r="E2964" s="26" t="s">
        <v>2</v>
      </c>
      <c r="F2964" s="26">
        <f t="shared" si="184"/>
        <v>1</v>
      </c>
      <c r="G2964" s="13">
        <v>4</v>
      </c>
      <c r="H2964" s="15">
        <v>-0.32323534999999998</v>
      </c>
      <c r="I2964" s="15">
        <v>-0.95567517999999996</v>
      </c>
      <c r="J2964" s="15">
        <f t="shared" si="185"/>
        <v>-0.32323534999999998</v>
      </c>
      <c r="K2964" s="15">
        <f t="shared" si="186"/>
        <v>6.0331825037707392E-5</v>
      </c>
      <c r="L2964" s="15">
        <f t="shared" si="187"/>
        <v>-1.9501378582202112E-5</v>
      </c>
    </row>
    <row r="2965" spans="2:12" ht="15" customHeight="1">
      <c r="B2965" s="13" t="s">
        <v>122</v>
      </c>
      <c r="C2965" s="13" t="s">
        <v>6</v>
      </c>
      <c r="D2965" s="13" t="s">
        <v>2</v>
      </c>
      <c r="E2965" s="26" t="s">
        <v>2</v>
      </c>
      <c r="F2965" s="26">
        <f t="shared" si="184"/>
        <v>1</v>
      </c>
      <c r="G2965" s="13">
        <v>4</v>
      </c>
      <c r="H2965" s="15">
        <v>-0.46508099000000003</v>
      </c>
      <c r="I2965" s="15">
        <v>-1.5572372299999999</v>
      </c>
      <c r="J2965" s="15">
        <f t="shared" si="185"/>
        <v>-0.46508099000000003</v>
      </c>
      <c r="K2965" s="15">
        <f t="shared" si="186"/>
        <v>6.0331825037707392E-5</v>
      </c>
      <c r="L2965" s="15">
        <f t="shared" si="187"/>
        <v>-2.8059184917043744E-5</v>
      </c>
    </row>
    <row r="2966" spans="2:12" ht="15" customHeight="1">
      <c r="B2966" s="13" t="s">
        <v>122</v>
      </c>
      <c r="C2966" s="13" t="s">
        <v>7</v>
      </c>
      <c r="D2966" s="13" t="s">
        <v>2</v>
      </c>
      <c r="E2966" s="26" t="s">
        <v>2</v>
      </c>
      <c r="F2966" s="26">
        <f t="shared" si="184"/>
        <v>1</v>
      </c>
      <c r="G2966" s="13">
        <v>4</v>
      </c>
      <c r="H2966" s="15">
        <v>-0.47177722999999999</v>
      </c>
      <c r="I2966" s="15">
        <v>-1.60547197</v>
      </c>
      <c r="J2966" s="15">
        <f t="shared" si="185"/>
        <v>-0.47177722999999999</v>
      </c>
      <c r="K2966" s="15">
        <f t="shared" si="186"/>
        <v>6.0331825037707392E-5</v>
      </c>
      <c r="L2966" s="15">
        <f t="shared" si="187"/>
        <v>-2.8463181297134239E-5</v>
      </c>
    </row>
    <row r="2967" spans="2:12" ht="15" customHeight="1">
      <c r="B2967" s="13" t="s">
        <v>122</v>
      </c>
      <c r="C2967" s="13" t="s">
        <v>8</v>
      </c>
      <c r="D2967" s="13" t="s">
        <v>2</v>
      </c>
      <c r="E2967" s="26" t="s">
        <v>2</v>
      </c>
      <c r="F2967" s="26">
        <f t="shared" si="184"/>
        <v>1</v>
      </c>
      <c r="G2967" s="13">
        <v>4</v>
      </c>
      <c r="H2967" s="15">
        <v>-0.47043415999999999</v>
      </c>
      <c r="I2967" s="15">
        <v>-1.63296778</v>
      </c>
      <c r="J2967" s="15">
        <f t="shared" si="185"/>
        <v>-0.47043415999999999</v>
      </c>
      <c r="K2967" s="15">
        <f t="shared" si="186"/>
        <v>6.0331825037707392E-5</v>
      </c>
      <c r="L2967" s="15">
        <f t="shared" si="187"/>
        <v>-2.8382151432880843E-5</v>
      </c>
    </row>
    <row r="2968" spans="2:12" ht="15" customHeight="1">
      <c r="B2968" s="13" t="s">
        <v>122</v>
      </c>
      <c r="C2968" s="13" t="s">
        <v>9</v>
      </c>
      <c r="D2968" s="13" t="s">
        <v>2</v>
      </c>
      <c r="E2968" s="26" t="s">
        <v>2</v>
      </c>
      <c r="F2968" s="26">
        <f t="shared" si="184"/>
        <v>1</v>
      </c>
      <c r="G2968" s="13">
        <v>4</v>
      </c>
      <c r="H2968" s="15">
        <v>-0.46979125999999999</v>
      </c>
      <c r="I2968" s="15">
        <v>-1.6546531200000001</v>
      </c>
      <c r="J2968" s="15">
        <f t="shared" si="185"/>
        <v>-0.46979125999999999</v>
      </c>
      <c r="K2968" s="15">
        <f t="shared" si="186"/>
        <v>6.0331825037707392E-5</v>
      </c>
      <c r="L2968" s="15">
        <f t="shared" si="187"/>
        <v>-2.8343364102564101E-5</v>
      </c>
    </row>
    <row r="2969" spans="2:12" ht="15" customHeight="1">
      <c r="B2969" s="13" t="s">
        <v>122</v>
      </c>
      <c r="C2969" s="13" t="s">
        <v>10</v>
      </c>
      <c r="D2969" s="13" t="s">
        <v>2</v>
      </c>
      <c r="E2969" s="26" t="s">
        <v>2</v>
      </c>
      <c r="F2969" s="26">
        <f t="shared" si="184"/>
        <v>1</v>
      </c>
      <c r="G2969" s="13">
        <v>4</v>
      </c>
      <c r="H2969" s="15">
        <v>-0.44448417000000001</v>
      </c>
      <c r="I2969" s="15">
        <v>-1.63937851</v>
      </c>
      <c r="J2969" s="15">
        <f t="shared" si="185"/>
        <v>-0.44448417000000001</v>
      </c>
      <c r="K2969" s="15">
        <f t="shared" si="186"/>
        <v>6.0331825037707392E-5</v>
      </c>
      <c r="L2969" s="15">
        <f t="shared" si="187"/>
        <v>-2.6816541176470589E-5</v>
      </c>
    </row>
    <row r="2970" spans="2:12" ht="15" customHeight="1">
      <c r="B2970" s="13" t="s">
        <v>122</v>
      </c>
      <c r="C2970" s="13" t="s">
        <v>11</v>
      </c>
      <c r="D2970" s="13" t="s">
        <v>2</v>
      </c>
      <c r="E2970" s="26" t="s">
        <v>2</v>
      </c>
      <c r="F2970" s="26">
        <f t="shared" si="184"/>
        <v>1</v>
      </c>
      <c r="G2970" s="13">
        <v>4</v>
      </c>
      <c r="H2970" s="15">
        <v>-0.45893665</v>
      </c>
      <c r="I2970" s="15">
        <v>-1.64655321</v>
      </c>
      <c r="J2970" s="15">
        <f t="shared" si="185"/>
        <v>-0.45893665</v>
      </c>
      <c r="K2970" s="15">
        <f t="shared" si="186"/>
        <v>6.0331825037707392E-5</v>
      </c>
      <c r="L2970" s="15">
        <f t="shared" si="187"/>
        <v>-2.7688485671191553E-5</v>
      </c>
    </row>
    <row r="2971" spans="2:12" ht="15" customHeight="1">
      <c r="B2971" s="13" t="s">
        <v>122</v>
      </c>
      <c r="C2971" s="13" t="s">
        <v>12</v>
      </c>
      <c r="D2971" s="13" t="s">
        <v>2</v>
      </c>
      <c r="E2971" s="26" t="s">
        <v>2</v>
      </c>
      <c r="F2971" s="26">
        <f t="shared" si="184"/>
        <v>1</v>
      </c>
      <c r="G2971" s="13">
        <v>4</v>
      </c>
      <c r="H2971" s="15">
        <v>-0.45481318999999998</v>
      </c>
      <c r="I2971" s="15">
        <v>-1.64259964</v>
      </c>
      <c r="J2971" s="15">
        <f t="shared" si="185"/>
        <v>-0.45481318999999998</v>
      </c>
      <c r="K2971" s="15">
        <f t="shared" si="186"/>
        <v>6.0331825037707392E-5</v>
      </c>
      <c r="L2971" s="15">
        <f t="shared" si="187"/>
        <v>-2.7439709803921568E-5</v>
      </c>
    </row>
    <row r="2972" spans="2:12" ht="15" customHeight="1">
      <c r="B2972" s="13" t="s">
        <v>122</v>
      </c>
      <c r="C2972" s="13" t="s">
        <v>13</v>
      </c>
      <c r="D2972" s="13" t="s">
        <v>2</v>
      </c>
      <c r="E2972" s="26" t="s">
        <v>2</v>
      </c>
      <c r="F2972" s="26">
        <f t="shared" si="184"/>
        <v>1</v>
      </c>
      <c r="G2972" s="13">
        <v>4</v>
      </c>
      <c r="H2972" s="15">
        <v>-0.4625843</v>
      </c>
      <c r="I2972" s="15">
        <v>-1.6570546799999999</v>
      </c>
      <c r="J2972" s="15">
        <f t="shared" si="185"/>
        <v>-0.4625843</v>
      </c>
      <c r="K2972" s="15">
        <f t="shared" si="186"/>
        <v>6.0331825037707392E-5</v>
      </c>
      <c r="L2972" s="15">
        <f t="shared" si="187"/>
        <v>-2.7908555052790349E-5</v>
      </c>
    </row>
    <row r="2973" spans="2:12" ht="15" customHeight="1">
      <c r="B2973" s="13" t="s">
        <v>122</v>
      </c>
      <c r="C2973" s="13" t="s">
        <v>14</v>
      </c>
      <c r="D2973" s="13" t="s">
        <v>2</v>
      </c>
      <c r="E2973" s="26" t="s">
        <v>2</v>
      </c>
      <c r="F2973" s="26">
        <f t="shared" si="184"/>
        <v>1</v>
      </c>
      <c r="G2973" s="13">
        <v>12</v>
      </c>
      <c r="H2973" s="15">
        <v>-0.46077470999999998</v>
      </c>
      <c r="I2973" s="15">
        <v>-0.98011004999999995</v>
      </c>
      <c r="J2973" s="15">
        <f t="shared" si="185"/>
        <v>-0.46077470999999998</v>
      </c>
      <c r="K2973" s="15">
        <f t="shared" si="186"/>
        <v>1.8099547511312217E-4</v>
      </c>
      <c r="L2973" s="15">
        <f t="shared" si="187"/>
        <v>-8.3398137556561075E-5</v>
      </c>
    </row>
    <row r="2974" spans="2:12" ht="15" customHeight="1">
      <c r="B2974" s="13" t="s">
        <v>122</v>
      </c>
      <c r="C2974" s="13" t="s">
        <v>40</v>
      </c>
      <c r="D2974" s="13" t="s">
        <v>2</v>
      </c>
      <c r="E2974" s="26" t="s">
        <v>2</v>
      </c>
      <c r="F2974" s="26">
        <f t="shared" si="184"/>
        <v>1</v>
      </c>
      <c r="G2974" s="13">
        <v>12</v>
      </c>
      <c r="H2974" s="15">
        <v>-0.21026259</v>
      </c>
      <c r="I2974" s="15">
        <v>-0.77261932</v>
      </c>
      <c r="J2974" s="15">
        <f t="shared" si="185"/>
        <v>-0.21026259</v>
      </c>
      <c r="K2974" s="15">
        <f t="shared" si="186"/>
        <v>1.8099547511312217E-4</v>
      </c>
      <c r="L2974" s="15">
        <f t="shared" si="187"/>
        <v>-3.8056577375565608E-5</v>
      </c>
    </row>
    <row r="2975" spans="2:12" ht="15" customHeight="1">
      <c r="B2975" s="13" t="s">
        <v>122</v>
      </c>
      <c r="C2975" s="13" t="s">
        <v>15</v>
      </c>
      <c r="D2975" s="13" t="s">
        <v>2</v>
      </c>
      <c r="E2975" s="26" t="s">
        <v>2</v>
      </c>
      <c r="F2975" s="26">
        <f t="shared" si="184"/>
        <v>1</v>
      </c>
      <c r="G2975" s="13">
        <v>12</v>
      </c>
      <c r="H2975" s="15">
        <v>-0.23986456</v>
      </c>
      <c r="I2975" s="15">
        <v>-0.82191199000000004</v>
      </c>
      <c r="J2975" s="15">
        <f t="shared" si="185"/>
        <v>-0.23986456</v>
      </c>
      <c r="K2975" s="15">
        <f t="shared" si="186"/>
        <v>1.8099547511312217E-4</v>
      </c>
      <c r="L2975" s="15">
        <f t="shared" si="187"/>
        <v>-4.3414400000000002E-5</v>
      </c>
    </row>
    <row r="2976" spans="2:12" ht="15" customHeight="1">
      <c r="B2976" s="13" t="s">
        <v>122</v>
      </c>
      <c r="C2976" s="13" t="s">
        <v>16</v>
      </c>
      <c r="D2976" s="13" t="s">
        <v>2</v>
      </c>
      <c r="E2976" s="26" t="s">
        <v>2</v>
      </c>
      <c r="F2976" s="26">
        <f t="shared" si="184"/>
        <v>1</v>
      </c>
      <c r="G2976" s="13">
        <v>12</v>
      </c>
      <c r="H2976" s="15">
        <v>-0.27018593000000002</v>
      </c>
      <c r="I2976" s="15">
        <v>-0.87678005000000003</v>
      </c>
      <c r="J2976" s="15">
        <f t="shared" si="185"/>
        <v>-0.27018593000000002</v>
      </c>
      <c r="K2976" s="15">
        <f t="shared" si="186"/>
        <v>1.8099547511312217E-4</v>
      </c>
      <c r="L2976" s="15">
        <f t="shared" si="187"/>
        <v>-4.8902430769230772E-5</v>
      </c>
    </row>
    <row r="2977" spans="2:12" ht="15" customHeight="1">
      <c r="B2977" s="13" t="s">
        <v>122</v>
      </c>
      <c r="C2977" s="13" t="s">
        <v>17</v>
      </c>
      <c r="D2977" s="13" t="s">
        <v>2</v>
      </c>
      <c r="E2977" s="26" t="s">
        <v>2</v>
      </c>
      <c r="F2977" s="26">
        <f t="shared" si="184"/>
        <v>1</v>
      </c>
      <c r="G2977" s="13">
        <v>12</v>
      </c>
      <c r="H2977" s="15">
        <v>-0.69853427000000001</v>
      </c>
      <c r="I2977" s="15">
        <v>-1.48973804</v>
      </c>
      <c r="J2977" s="15">
        <f t="shared" si="185"/>
        <v>-0.69853427000000001</v>
      </c>
      <c r="K2977" s="15">
        <f t="shared" si="186"/>
        <v>1.8099547511312217E-4</v>
      </c>
      <c r="L2977" s="15">
        <f t="shared" si="187"/>
        <v>-1.2643154208144796E-4</v>
      </c>
    </row>
    <row r="2978" spans="2:12" ht="15" customHeight="1">
      <c r="B2978" s="13" t="s">
        <v>122</v>
      </c>
      <c r="C2978" s="13" t="s">
        <v>18</v>
      </c>
      <c r="D2978" s="13" t="s">
        <v>2</v>
      </c>
      <c r="E2978" s="26" t="s">
        <v>2</v>
      </c>
      <c r="F2978" s="26">
        <f t="shared" si="184"/>
        <v>1</v>
      </c>
      <c r="G2978" s="13">
        <v>12</v>
      </c>
      <c r="H2978" s="15">
        <v>-0.43140653000000001</v>
      </c>
      <c r="I2978" s="15">
        <v>-1.4615213899999999</v>
      </c>
      <c r="J2978" s="15">
        <f t="shared" si="185"/>
        <v>-0.43140653000000001</v>
      </c>
      <c r="K2978" s="15">
        <f t="shared" si="186"/>
        <v>1.8099547511312217E-4</v>
      </c>
      <c r="L2978" s="15">
        <f t="shared" si="187"/>
        <v>-7.8082629864253394E-5</v>
      </c>
    </row>
    <row r="2979" spans="2:12" ht="15" customHeight="1">
      <c r="B2979" s="13" t="s">
        <v>122</v>
      </c>
      <c r="C2979" s="13" t="s">
        <v>19</v>
      </c>
      <c r="D2979" s="13" t="s">
        <v>2</v>
      </c>
      <c r="E2979" s="26" t="s">
        <v>2</v>
      </c>
      <c r="F2979" s="26">
        <f t="shared" si="184"/>
        <v>1</v>
      </c>
      <c r="G2979" s="13">
        <v>12</v>
      </c>
      <c r="H2979" s="15">
        <v>-0.43779139</v>
      </c>
      <c r="I2979" s="15">
        <v>-1.5085579499999999</v>
      </c>
      <c r="J2979" s="15">
        <f t="shared" si="185"/>
        <v>-0.43779139</v>
      </c>
      <c r="K2979" s="15">
        <f t="shared" si="186"/>
        <v>1.8099547511312217E-4</v>
      </c>
      <c r="L2979" s="15">
        <f t="shared" si="187"/>
        <v>-7.9238260633484158E-5</v>
      </c>
    </row>
    <row r="2980" spans="2:12" ht="15" customHeight="1">
      <c r="B2980" s="13" t="s">
        <v>122</v>
      </c>
      <c r="C2980" s="13" t="s">
        <v>20</v>
      </c>
      <c r="D2980" s="13" t="s">
        <v>2</v>
      </c>
      <c r="E2980" s="26" t="s">
        <v>2</v>
      </c>
      <c r="F2980" s="26">
        <f t="shared" si="184"/>
        <v>1</v>
      </c>
      <c r="G2980" s="13">
        <v>12</v>
      </c>
      <c r="H2980" s="15">
        <v>-0.43623527000000001</v>
      </c>
      <c r="I2980" s="15">
        <v>-1.5347643799999999</v>
      </c>
      <c r="J2980" s="15">
        <f t="shared" si="185"/>
        <v>-0.43623527000000001</v>
      </c>
      <c r="K2980" s="15">
        <f t="shared" si="186"/>
        <v>1.8099547511312217E-4</v>
      </c>
      <c r="L2980" s="15">
        <f t="shared" si="187"/>
        <v>-7.895660995475113E-5</v>
      </c>
    </row>
    <row r="2981" spans="2:12" ht="15" customHeight="1">
      <c r="B2981" s="13" t="s">
        <v>122</v>
      </c>
      <c r="C2981" s="13" t="s">
        <v>21</v>
      </c>
      <c r="D2981" s="13" t="s">
        <v>2</v>
      </c>
      <c r="E2981" s="26" t="s">
        <v>2</v>
      </c>
      <c r="F2981" s="26">
        <f t="shared" si="184"/>
        <v>1</v>
      </c>
      <c r="G2981" s="13">
        <v>12</v>
      </c>
      <c r="H2981" s="15">
        <v>-0.43581826000000001</v>
      </c>
      <c r="I2981" s="15">
        <v>-1.5557182899999999</v>
      </c>
      <c r="J2981" s="15">
        <f t="shared" si="185"/>
        <v>-0.43581826000000001</v>
      </c>
      <c r="K2981" s="15">
        <f t="shared" si="186"/>
        <v>1.8099547511312217E-4</v>
      </c>
      <c r="L2981" s="15">
        <f t="shared" si="187"/>
        <v>-7.8881133031674211E-5</v>
      </c>
    </row>
    <row r="2982" spans="2:12" ht="15" customHeight="1">
      <c r="B2982" s="13" t="s">
        <v>122</v>
      </c>
      <c r="C2982" s="13" t="s">
        <v>22</v>
      </c>
      <c r="D2982" s="13" t="s">
        <v>2</v>
      </c>
      <c r="E2982" s="26" t="s">
        <v>2</v>
      </c>
      <c r="F2982" s="26">
        <f t="shared" si="184"/>
        <v>1</v>
      </c>
      <c r="G2982" s="13">
        <v>12</v>
      </c>
      <c r="H2982" s="15">
        <v>-0.42163894000000002</v>
      </c>
      <c r="I2982" s="15">
        <v>-1.5505344599999999</v>
      </c>
      <c r="J2982" s="15">
        <f t="shared" si="185"/>
        <v>-0.42163894000000002</v>
      </c>
      <c r="K2982" s="15">
        <f t="shared" si="186"/>
        <v>1.8099547511312217E-4</v>
      </c>
      <c r="L2982" s="15">
        <f t="shared" si="187"/>
        <v>-7.6314740271493208E-5</v>
      </c>
    </row>
    <row r="2983" spans="2:12" ht="15" customHeight="1">
      <c r="B2983" s="13" t="s">
        <v>122</v>
      </c>
      <c r="C2983" s="13" t="s">
        <v>23</v>
      </c>
      <c r="D2983" s="13" t="s">
        <v>2</v>
      </c>
      <c r="E2983" s="26" t="s">
        <v>2</v>
      </c>
      <c r="F2983" s="26">
        <f t="shared" si="184"/>
        <v>1</v>
      </c>
      <c r="G2983" s="13">
        <v>12</v>
      </c>
      <c r="H2983" s="15">
        <v>-0.42596616999999998</v>
      </c>
      <c r="I2983" s="15">
        <v>-1.5480013399999999</v>
      </c>
      <c r="J2983" s="15">
        <f t="shared" si="185"/>
        <v>-0.42596616999999998</v>
      </c>
      <c r="K2983" s="15">
        <f t="shared" si="186"/>
        <v>1.8099547511312217E-4</v>
      </c>
      <c r="L2983" s="15">
        <f t="shared" si="187"/>
        <v>-7.7097949321266966E-5</v>
      </c>
    </row>
    <row r="2984" spans="2:12" ht="15" customHeight="1">
      <c r="B2984" s="13" t="s">
        <v>122</v>
      </c>
      <c r="C2984" s="13" t="s">
        <v>24</v>
      </c>
      <c r="D2984" s="13" t="s">
        <v>2</v>
      </c>
      <c r="E2984" s="26" t="s">
        <v>2</v>
      </c>
      <c r="F2984" s="26">
        <f t="shared" si="184"/>
        <v>1</v>
      </c>
      <c r="G2984" s="13">
        <v>12</v>
      </c>
      <c r="H2984" s="15">
        <v>-0.42230058999999998</v>
      </c>
      <c r="I2984" s="15">
        <v>-1.54439182</v>
      </c>
      <c r="J2984" s="15">
        <f t="shared" si="185"/>
        <v>-0.42230058999999998</v>
      </c>
      <c r="K2984" s="15">
        <f t="shared" si="186"/>
        <v>1.8099547511312217E-4</v>
      </c>
      <c r="L2984" s="15">
        <f t="shared" si="187"/>
        <v>-7.6434495927601808E-5</v>
      </c>
    </row>
    <row r="2985" spans="2:12" ht="15" customHeight="1">
      <c r="B2985" s="13" t="s">
        <v>122</v>
      </c>
      <c r="C2985" s="13" t="s">
        <v>25</v>
      </c>
      <c r="D2985" s="13" t="s">
        <v>2</v>
      </c>
      <c r="E2985" s="26" t="s">
        <v>2</v>
      </c>
      <c r="F2985" s="26">
        <f t="shared" si="184"/>
        <v>1</v>
      </c>
      <c r="G2985" s="13">
        <v>12</v>
      </c>
      <c r="H2985" s="15">
        <v>-0.42966811999999999</v>
      </c>
      <c r="I2985" s="15">
        <v>-1.55845477</v>
      </c>
      <c r="J2985" s="15">
        <f t="shared" si="185"/>
        <v>-0.42966811999999999</v>
      </c>
      <c r="K2985" s="15">
        <f t="shared" si="186"/>
        <v>1.8099547511312217E-4</v>
      </c>
      <c r="L2985" s="15">
        <f t="shared" si="187"/>
        <v>-7.7767985520361989E-5</v>
      </c>
    </row>
    <row r="2986" spans="2:12" ht="15" customHeight="1">
      <c r="B2986" s="13" t="s">
        <v>123</v>
      </c>
      <c r="C2986" s="13" t="s">
        <v>1</v>
      </c>
      <c r="D2986" s="13" t="s">
        <v>2</v>
      </c>
      <c r="E2986" s="26" t="s">
        <v>2</v>
      </c>
      <c r="F2986" s="26">
        <f t="shared" si="184"/>
        <v>1</v>
      </c>
      <c r="G2986" s="13">
        <v>4</v>
      </c>
      <c r="H2986" s="15">
        <v>-0.24044071</v>
      </c>
      <c r="I2986" s="15">
        <v>-0.78771460999999998</v>
      </c>
      <c r="J2986" s="15">
        <f t="shared" si="185"/>
        <v>-0.24044071</v>
      </c>
      <c r="K2986" s="15">
        <f t="shared" si="186"/>
        <v>6.0331825037707392E-5</v>
      </c>
      <c r="L2986" s="15">
        <f t="shared" si="187"/>
        <v>-1.4506226847662142E-5</v>
      </c>
    </row>
    <row r="2987" spans="2:12" ht="15" customHeight="1">
      <c r="B2987" s="13" t="s">
        <v>123</v>
      </c>
      <c r="C2987" s="13" t="s">
        <v>3</v>
      </c>
      <c r="D2987" s="13" t="s">
        <v>2</v>
      </c>
      <c r="E2987" s="26" t="s">
        <v>2</v>
      </c>
      <c r="F2987" s="26">
        <f t="shared" si="184"/>
        <v>1</v>
      </c>
      <c r="G2987" s="13">
        <v>4</v>
      </c>
      <c r="H2987" s="15">
        <v>-0.27414398000000001</v>
      </c>
      <c r="I2987" s="15">
        <v>-0.84385494000000005</v>
      </c>
      <c r="J2987" s="15">
        <f t="shared" si="185"/>
        <v>-0.27414398000000001</v>
      </c>
      <c r="K2987" s="15">
        <f t="shared" si="186"/>
        <v>6.0331825037707392E-5</v>
      </c>
      <c r="L2987" s="15">
        <f t="shared" si="187"/>
        <v>-1.6539606636500756E-5</v>
      </c>
    </row>
    <row r="2988" spans="2:12" ht="15" customHeight="1">
      <c r="B2988" s="13" t="s">
        <v>123</v>
      </c>
      <c r="C2988" s="13" t="s">
        <v>4</v>
      </c>
      <c r="D2988" s="13" t="s">
        <v>2</v>
      </c>
      <c r="E2988" s="26" t="s">
        <v>2</v>
      </c>
      <c r="F2988" s="26">
        <f t="shared" si="184"/>
        <v>1</v>
      </c>
      <c r="G2988" s="13">
        <v>4</v>
      </c>
      <c r="H2988" s="15">
        <v>-0.30926926999999999</v>
      </c>
      <c r="I2988" s="15">
        <v>-0.90271758000000002</v>
      </c>
      <c r="J2988" s="15">
        <f t="shared" si="185"/>
        <v>-0.30926926999999999</v>
      </c>
      <c r="K2988" s="15">
        <f t="shared" si="186"/>
        <v>6.0331825037707392E-5</v>
      </c>
      <c r="L2988" s="15">
        <f t="shared" si="187"/>
        <v>-1.8658779487179488E-5</v>
      </c>
    </row>
    <row r="2989" spans="2:12" ht="15" customHeight="1">
      <c r="B2989" s="13" t="s">
        <v>123</v>
      </c>
      <c r="C2989" s="13" t="s">
        <v>5</v>
      </c>
      <c r="D2989" s="13" t="s">
        <v>2</v>
      </c>
      <c r="E2989" s="26" t="s">
        <v>2</v>
      </c>
      <c r="F2989" s="26">
        <f t="shared" si="184"/>
        <v>1</v>
      </c>
      <c r="G2989" s="13">
        <v>4</v>
      </c>
      <c r="H2989" s="15">
        <v>-0.31331913</v>
      </c>
      <c r="I2989" s="15">
        <v>-0.9060009</v>
      </c>
      <c r="J2989" s="15">
        <f t="shared" si="185"/>
        <v>-0.31331913</v>
      </c>
      <c r="K2989" s="15">
        <f t="shared" si="186"/>
        <v>6.0331825037707392E-5</v>
      </c>
      <c r="L2989" s="15">
        <f t="shared" si="187"/>
        <v>-1.8903114932126697E-5</v>
      </c>
    </row>
    <row r="2990" spans="2:12" ht="15" customHeight="1">
      <c r="B2990" s="13" t="s">
        <v>123</v>
      </c>
      <c r="C2990" s="13" t="s">
        <v>7</v>
      </c>
      <c r="D2990" s="13" t="s">
        <v>2</v>
      </c>
      <c r="E2990" s="26" t="s">
        <v>2</v>
      </c>
      <c r="F2990" s="26">
        <f t="shared" si="184"/>
        <v>1</v>
      </c>
      <c r="G2990" s="13">
        <v>4</v>
      </c>
      <c r="H2990" s="15">
        <v>-0.55552469999999998</v>
      </c>
      <c r="I2990" s="15">
        <v>-1.73237865</v>
      </c>
      <c r="J2990" s="15">
        <f t="shared" si="185"/>
        <v>-0.55552469999999998</v>
      </c>
      <c r="K2990" s="15">
        <f t="shared" si="186"/>
        <v>6.0331825037707392E-5</v>
      </c>
      <c r="L2990" s="15">
        <f t="shared" si="187"/>
        <v>-3.3515819004524884E-5</v>
      </c>
    </row>
    <row r="2991" spans="2:12" ht="15" customHeight="1">
      <c r="B2991" s="13" t="s">
        <v>123</v>
      </c>
      <c r="C2991" s="13" t="s">
        <v>8</v>
      </c>
      <c r="D2991" s="13" t="s">
        <v>2</v>
      </c>
      <c r="E2991" s="26" t="s">
        <v>2</v>
      </c>
      <c r="F2991" s="26">
        <f t="shared" si="184"/>
        <v>1</v>
      </c>
      <c r="G2991" s="13">
        <v>4</v>
      </c>
      <c r="H2991" s="15">
        <v>-0.55288176</v>
      </c>
      <c r="I2991" s="15">
        <v>-1.7584492</v>
      </c>
      <c r="J2991" s="15">
        <f t="shared" si="185"/>
        <v>-0.55288176</v>
      </c>
      <c r="K2991" s="15">
        <f t="shared" si="186"/>
        <v>6.0331825037707392E-5</v>
      </c>
      <c r="L2991" s="15">
        <f t="shared" si="187"/>
        <v>-3.3356365610859727E-5</v>
      </c>
    </row>
    <row r="2992" spans="2:12" ht="15" customHeight="1">
      <c r="B2992" s="13" t="s">
        <v>123</v>
      </c>
      <c r="C2992" s="13" t="s">
        <v>9</v>
      </c>
      <c r="D2992" s="13" t="s">
        <v>2</v>
      </c>
      <c r="E2992" s="26" t="s">
        <v>2</v>
      </c>
      <c r="F2992" s="26">
        <f t="shared" si="184"/>
        <v>1</v>
      </c>
      <c r="G2992" s="13">
        <v>4</v>
      </c>
      <c r="H2992" s="15">
        <v>-0.55240162999999998</v>
      </c>
      <c r="I2992" s="15">
        <v>-1.77783526</v>
      </c>
      <c r="J2992" s="15">
        <f t="shared" si="185"/>
        <v>-0.55240162999999998</v>
      </c>
      <c r="K2992" s="15">
        <f t="shared" si="186"/>
        <v>6.0331825037707392E-5</v>
      </c>
      <c r="L2992" s="15">
        <f t="shared" si="187"/>
        <v>-3.3327398491704371E-5</v>
      </c>
    </row>
    <row r="2993" spans="2:12" ht="15" customHeight="1">
      <c r="B2993" s="13" t="s">
        <v>123</v>
      </c>
      <c r="C2993" s="13" t="s">
        <v>10</v>
      </c>
      <c r="D2993" s="13" t="s">
        <v>2</v>
      </c>
      <c r="E2993" s="26" t="s">
        <v>2</v>
      </c>
      <c r="F2993" s="26">
        <f t="shared" si="184"/>
        <v>1</v>
      </c>
      <c r="G2993" s="13">
        <v>4</v>
      </c>
      <c r="H2993" s="15">
        <v>-0.53689187000000005</v>
      </c>
      <c r="I2993" s="15">
        <v>-1.7647611000000001</v>
      </c>
      <c r="J2993" s="15">
        <f t="shared" si="185"/>
        <v>-0.53689187000000005</v>
      </c>
      <c r="K2993" s="15">
        <f t="shared" si="186"/>
        <v>6.0331825037707392E-5</v>
      </c>
      <c r="L2993" s="15">
        <f t="shared" si="187"/>
        <v>-3.2391666365007548E-5</v>
      </c>
    </row>
    <row r="2994" spans="2:12" ht="15" customHeight="1">
      <c r="B2994" s="13" t="s">
        <v>123</v>
      </c>
      <c r="C2994" s="13" t="s">
        <v>11</v>
      </c>
      <c r="D2994" s="13" t="s">
        <v>2</v>
      </c>
      <c r="E2994" s="26" t="s">
        <v>2</v>
      </c>
      <c r="F2994" s="26">
        <f t="shared" si="184"/>
        <v>1</v>
      </c>
      <c r="G2994" s="13">
        <v>4</v>
      </c>
      <c r="H2994" s="15">
        <v>-0.50938170999999999</v>
      </c>
      <c r="I2994" s="15">
        <v>-1.74240701</v>
      </c>
      <c r="J2994" s="15">
        <f t="shared" si="185"/>
        <v>-0.50938170999999999</v>
      </c>
      <c r="K2994" s="15">
        <f t="shared" si="186"/>
        <v>6.0331825037707392E-5</v>
      </c>
      <c r="L2994" s="15">
        <f t="shared" si="187"/>
        <v>-3.0731928205128205E-5</v>
      </c>
    </row>
    <row r="2995" spans="2:12" ht="15" customHeight="1">
      <c r="B2995" s="13" t="s">
        <v>123</v>
      </c>
      <c r="C2995" s="13" t="s">
        <v>12</v>
      </c>
      <c r="D2995" s="13" t="s">
        <v>2</v>
      </c>
      <c r="E2995" s="26" t="s">
        <v>2</v>
      </c>
      <c r="F2995" s="26">
        <f t="shared" si="184"/>
        <v>1</v>
      </c>
      <c r="G2995" s="13">
        <v>4</v>
      </c>
      <c r="H2995" s="15">
        <v>-0.52271182000000005</v>
      </c>
      <c r="I2995" s="15">
        <v>-1.74554707</v>
      </c>
      <c r="J2995" s="15">
        <f t="shared" si="185"/>
        <v>-0.52271182000000005</v>
      </c>
      <c r="K2995" s="15">
        <f t="shared" si="186"/>
        <v>6.0331825037707392E-5</v>
      </c>
      <c r="L2995" s="15">
        <f t="shared" si="187"/>
        <v>-3.1536158069381604E-5</v>
      </c>
    </row>
    <row r="2996" spans="2:12" ht="15" customHeight="1">
      <c r="B2996" s="13" t="s">
        <v>123</v>
      </c>
      <c r="C2996" s="13" t="s">
        <v>13</v>
      </c>
      <c r="D2996" s="13" t="s">
        <v>2</v>
      </c>
      <c r="E2996" s="26" t="s">
        <v>2</v>
      </c>
      <c r="F2996" s="26">
        <f t="shared" si="184"/>
        <v>1</v>
      </c>
      <c r="G2996" s="13">
        <v>4</v>
      </c>
      <c r="H2996" s="15">
        <v>-0.54015411999999996</v>
      </c>
      <c r="I2996" s="15">
        <v>-1.77822524</v>
      </c>
      <c r="J2996" s="15">
        <f t="shared" si="185"/>
        <v>-0.54015411999999996</v>
      </c>
      <c r="K2996" s="15">
        <f t="shared" si="186"/>
        <v>6.0331825037707392E-5</v>
      </c>
      <c r="L2996" s="15">
        <f t="shared" si="187"/>
        <v>-3.2588483861236804E-5</v>
      </c>
    </row>
    <row r="2997" spans="2:12" ht="15" customHeight="1">
      <c r="B2997" s="13" t="s">
        <v>123</v>
      </c>
      <c r="C2997" s="13" t="s">
        <v>14</v>
      </c>
      <c r="D2997" s="13" t="s">
        <v>2</v>
      </c>
      <c r="E2997" s="26" t="s">
        <v>2</v>
      </c>
      <c r="F2997" s="26">
        <f t="shared" si="184"/>
        <v>1</v>
      </c>
      <c r="G2997" s="13">
        <v>12</v>
      </c>
      <c r="H2997" s="15">
        <v>-0.42327327999999997</v>
      </c>
      <c r="I2997" s="15">
        <v>-0.85014942000000004</v>
      </c>
      <c r="J2997" s="15">
        <f t="shared" si="185"/>
        <v>-0.42327327999999997</v>
      </c>
      <c r="K2997" s="15">
        <f t="shared" si="186"/>
        <v>1.8099547511312217E-4</v>
      </c>
      <c r="L2997" s="15">
        <f t="shared" si="187"/>
        <v>-7.6610548416289581E-5</v>
      </c>
    </row>
    <row r="2998" spans="2:12" ht="15" customHeight="1">
      <c r="B2998" s="13" t="s">
        <v>123</v>
      </c>
      <c r="C2998" s="13" t="s">
        <v>40</v>
      </c>
      <c r="D2998" s="13" t="s">
        <v>2</v>
      </c>
      <c r="E2998" s="26" t="s">
        <v>2</v>
      </c>
      <c r="F2998" s="26">
        <f t="shared" si="184"/>
        <v>1</v>
      </c>
      <c r="G2998" s="13">
        <v>12</v>
      </c>
      <c r="H2998" s="15">
        <v>-0.20931901</v>
      </c>
      <c r="I2998" s="15">
        <v>-0.73384596999999996</v>
      </c>
      <c r="J2998" s="15">
        <f t="shared" si="185"/>
        <v>-0.20931901</v>
      </c>
      <c r="K2998" s="15">
        <f t="shared" si="186"/>
        <v>1.8099547511312217E-4</v>
      </c>
      <c r="L2998" s="15">
        <f t="shared" si="187"/>
        <v>-3.7885793665158368E-5</v>
      </c>
    </row>
    <row r="2999" spans="2:12" ht="15" customHeight="1">
      <c r="B2999" s="13" t="s">
        <v>123</v>
      </c>
      <c r="C2999" s="13" t="s">
        <v>15</v>
      </c>
      <c r="D2999" s="13" t="s">
        <v>2</v>
      </c>
      <c r="E2999" s="26" t="s">
        <v>2</v>
      </c>
      <c r="F2999" s="26">
        <f t="shared" si="184"/>
        <v>1</v>
      </c>
      <c r="G2999" s="13">
        <v>12</v>
      </c>
      <c r="H2999" s="15">
        <v>-0.24147394999999999</v>
      </c>
      <c r="I2999" s="15">
        <v>-0.78821260999999998</v>
      </c>
      <c r="J2999" s="15">
        <f t="shared" si="185"/>
        <v>-0.24147394999999999</v>
      </c>
      <c r="K2999" s="15">
        <f t="shared" si="186"/>
        <v>1.8099547511312217E-4</v>
      </c>
      <c r="L2999" s="15">
        <f t="shared" si="187"/>
        <v>-4.3705692307692303E-5</v>
      </c>
    </row>
    <row r="3000" spans="2:12" ht="15" customHeight="1">
      <c r="B3000" s="13" t="s">
        <v>123</v>
      </c>
      <c r="C3000" s="13" t="s">
        <v>16</v>
      </c>
      <c r="D3000" s="13" t="s">
        <v>2</v>
      </c>
      <c r="E3000" s="26" t="s">
        <v>2</v>
      </c>
      <c r="F3000" s="26">
        <f t="shared" si="184"/>
        <v>1</v>
      </c>
      <c r="G3000" s="13">
        <v>12</v>
      </c>
      <c r="H3000" s="15">
        <v>-0.27526275</v>
      </c>
      <c r="I3000" s="15">
        <v>-0.84532907999999995</v>
      </c>
      <c r="J3000" s="15">
        <f t="shared" si="185"/>
        <v>-0.27526275</v>
      </c>
      <c r="K3000" s="15">
        <f t="shared" si="186"/>
        <v>1.8099547511312217E-4</v>
      </c>
      <c r="L3000" s="15">
        <f t="shared" si="187"/>
        <v>-4.9821312217194572E-5</v>
      </c>
    </row>
    <row r="3001" spans="2:12" ht="15" customHeight="1">
      <c r="B3001" s="13" t="s">
        <v>123</v>
      </c>
      <c r="C3001" s="13" t="s">
        <v>17</v>
      </c>
      <c r="D3001" s="13" t="s">
        <v>2</v>
      </c>
      <c r="E3001" s="26" t="s">
        <v>2</v>
      </c>
      <c r="F3001" s="26">
        <f t="shared" si="184"/>
        <v>1</v>
      </c>
      <c r="G3001" s="13">
        <v>12</v>
      </c>
      <c r="H3001" s="15">
        <v>-0.27894078</v>
      </c>
      <c r="I3001" s="15">
        <v>-0.84789371000000002</v>
      </c>
      <c r="J3001" s="15">
        <f t="shared" si="185"/>
        <v>-0.27894078</v>
      </c>
      <c r="K3001" s="15">
        <f t="shared" si="186"/>
        <v>1.8099547511312217E-4</v>
      </c>
      <c r="L3001" s="15">
        <f t="shared" si="187"/>
        <v>-5.0487019004524889E-5</v>
      </c>
    </row>
    <row r="3002" spans="2:12" ht="15" customHeight="1">
      <c r="B3002" s="13" t="s">
        <v>123</v>
      </c>
      <c r="C3002" s="13" t="s">
        <v>18</v>
      </c>
      <c r="D3002" s="13" t="s">
        <v>2</v>
      </c>
      <c r="E3002" s="26" t="s">
        <v>2</v>
      </c>
      <c r="F3002" s="26">
        <f t="shared" si="184"/>
        <v>1</v>
      </c>
      <c r="G3002" s="13">
        <v>12</v>
      </c>
      <c r="H3002" s="15">
        <v>-0.76303224999999997</v>
      </c>
      <c r="I3002" s="15">
        <v>-1.5526734099999999</v>
      </c>
      <c r="J3002" s="15">
        <f t="shared" si="185"/>
        <v>-0.76303224999999997</v>
      </c>
      <c r="K3002" s="15">
        <f t="shared" si="186"/>
        <v>1.8099547511312217E-4</v>
      </c>
      <c r="L3002" s="15">
        <f t="shared" si="187"/>
        <v>-1.3810538461538462E-4</v>
      </c>
    </row>
    <row r="3003" spans="2:12" ht="15" customHeight="1">
      <c r="B3003" s="13" t="s">
        <v>123</v>
      </c>
      <c r="C3003" s="13" t="s">
        <v>19</v>
      </c>
      <c r="D3003" s="13" t="s">
        <v>2</v>
      </c>
      <c r="E3003" s="26" t="s">
        <v>2</v>
      </c>
      <c r="F3003" s="26">
        <f t="shared" si="184"/>
        <v>1</v>
      </c>
      <c r="G3003" s="13">
        <v>12</v>
      </c>
      <c r="H3003" s="15">
        <v>-0.52093465000000005</v>
      </c>
      <c r="I3003" s="15">
        <v>-1.63339535</v>
      </c>
      <c r="J3003" s="15">
        <f t="shared" si="185"/>
        <v>-0.52093465000000005</v>
      </c>
      <c r="K3003" s="15">
        <f t="shared" si="186"/>
        <v>1.8099547511312217E-4</v>
      </c>
      <c r="L3003" s="15">
        <f t="shared" si="187"/>
        <v>-9.4286814479638015E-5</v>
      </c>
    </row>
    <row r="3004" spans="2:12" ht="15" customHeight="1">
      <c r="B3004" s="13" t="s">
        <v>123</v>
      </c>
      <c r="C3004" s="13" t="s">
        <v>20</v>
      </c>
      <c r="D3004" s="13" t="s">
        <v>2</v>
      </c>
      <c r="E3004" s="26" t="s">
        <v>2</v>
      </c>
      <c r="F3004" s="26">
        <f t="shared" si="184"/>
        <v>1</v>
      </c>
      <c r="G3004" s="13">
        <v>12</v>
      </c>
      <c r="H3004" s="15">
        <v>-0.51821158</v>
      </c>
      <c r="I3004" s="15">
        <v>-1.6582223300000001</v>
      </c>
      <c r="J3004" s="15">
        <f t="shared" si="185"/>
        <v>-0.51821158</v>
      </c>
      <c r="K3004" s="15">
        <f t="shared" si="186"/>
        <v>1.8099547511312217E-4</v>
      </c>
      <c r="L3004" s="15">
        <f t="shared" si="187"/>
        <v>-9.3793951131221717E-5</v>
      </c>
    </row>
    <row r="3005" spans="2:12" ht="15" customHeight="1">
      <c r="B3005" s="13" t="s">
        <v>123</v>
      </c>
      <c r="C3005" s="13" t="s">
        <v>21</v>
      </c>
      <c r="D3005" s="13" t="s">
        <v>2</v>
      </c>
      <c r="E3005" s="26" t="s">
        <v>2</v>
      </c>
      <c r="F3005" s="26">
        <f t="shared" si="184"/>
        <v>1</v>
      </c>
      <c r="G3005" s="13">
        <v>12</v>
      </c>
      <c r="H3005" s="15">
        <v>-0.51749427000000003</v>
      </c>
      <c r="I3005" s="15">
        <v>-1.67650772</v>
      </c>
      <c r="J3005" s="15">
        <f t="shared" si="185"/>
        <v>-0.51749427000000003</v>
      </c>
      <c r="K3005" s="15">
        <f t="shared" si="186"/>
        <v>1.8099547511312217E-4</v>
      </c>
      <c r="L3005" s="15">
        <f t="shared" si="187"/>
        <v>-9.3664121266968326E-5</v>
      </c>
    </row>
    <row r="3006" spans="2:12" ht="15" customHeight="1">
      <c r="B3006" s="13" t="s">
        <v>123</v>
      </c>
      <c r="C3006" s="13" t="s">
        <v>22</v>
      </c>
      <c r="D3006" s="13" t="s">
        <v>2</v>
      </c>
      <c r="E3006" s="26" t="s">
        <v>2</v>
      </c>
      <c r="F3006" s="26">
        <f t="shared" si="184"/>
        <v>1</v>
      </c>
      <c r="G3006" s="13">
        <v>12</v>
      </c>
      <c r="H3006" s="15">
        <v>-0.50335805</v>
      </c>
      <c r="I3006" s="15">
        <v>-1.66394077</v>
      </c>
      <c r="J3006" s="15">
        <f t="shared" si="185"/>
        <v>-0.50335805</v>
      </c>
      <c r="K3006" s="15">
        <f t="shared" si="186"/>
        <v>1.8099547511312217E-4</v>
      </c>
      <c r="L3006" s="15">
        <f t="shared" si="187"/>
        <v>-9.1105529411764701E-5</v>
      </c>
    </row>
    <row r="3007" spans="2:12" ht="15" customHeight="1">
      <c r="B3007" s="13" t="s">
        <v>123</v>
      </c>
      <c r="C3007" s="13" t="s">
        <v>23</v>
      </c>
      <c r="D3007" s="13" t="s">
        <v>2</v>
      </c>
      <c r="E3007" s="26" t="s">
        <v>2</v>
      </c>
      <c r="F3007" s="26">
        <f t="shared" si="184"/>
        <v>1</v>
      </c>
      <c r="G3007" s="13">
        <v>12</v>
      </c>
      <c r="H3007" s="15">
        <v>-0.48706284999999999</v>
      </c>
      <c r="I3007" s="15">
        <v>-1.6518998300000001</v>
      </c>
      <c r="J3007" s="15">
        <f t="shared" si="185"/>
        <v>-0.48706284999999999</v>
      </c>
      <c r="K3007" s="15">
        <f t="shared" si="186"/>
        <v>1.8099547511312217E-4</v>
      </c>
      <c r="L3007" s="15">
        <f t="shared" si="187"/>
        <v>-8.8156171945701358E-5</v>
      </c>
    </row>
    <row r="3008" spans="2:12" ht="15" customHeight="1">
      <c r="B3008" s="13" t="s">
        <v>123</v>
      </c>
      <c r="C3008" s="13" t="s">
        <v>24</v>
      </c>
      <c r="D3008" s="13" t="s">
        <v>2</v>
      </c>
      <c r="E3008" s="26" t="s">
        <v>2</v>
      </c>
      <c r="F3008" s="26">
        <f t="shared" si="184"/>
        <v>1</v>
      </c>
      <c r="G3008" s="13">
        <v>12</v>
      </c>
      <c r="H3008" s="15">
        <v>-0.49035810000000002</v>
      </c>
      <c r="I3008" s="15">
        <v>-1.6454624</v>
      </c>
      <c r="J3008" s="15">
        <f t="shared" si="185"/>
        <v>-0.49035810000000002</v>
      </c>
      <c r="K3008" s="15">
        <f t="shared" si="186"/>
        <v>1.8099547511312217E-4</v>
      </c>
      <c r="L3008" s="15">
        <f t="shared" si="187"/>
        <v>-8.8752597285067874E-5</v>
      </c>
    </row>
    <row r="3009" spans="2:12" ht="15" customHeight="1">
      <c r="B3009" s="13" t="s">
        <v>123</v>
      </c>
      <c r="C3009" s="13" t="s">
        <v>25</v>
      </c>
      <c r="D3009" s="13" t="s">
        <v>2</v>
      </c>
      <c r="E3009" s="26" t="s">
        <v>2</v>
      </c>
      <c r="F3009" s="26">
        <f t="shared" si="184"/>
        <v>1</v>
      </c>
      <c r="G3009" s="13">
        <v>12</v>
      </c>
      <c r="H3009" s="15">
        <v>-0.50703284000000004</v>
      </c>
      <c r="I3009" s="15">
        <v>-1.6778385200000001</v>
      </c>
      <c r="J3009" s="15">
        <f t="shared" si="185"/>
        <v>-0.50703284000000004</v>
      </c>
      <c r="K3009" s="15">
        <f t="shared" si="186"/>
        <v>1.8099547511312217E-4</v>
      </c>
      <c r="L3009" s="15">
        <f t="shared" si="187"/>
        <v>-9.1770649773755659E-5</v>
      </c>
    </row>
    <row r="3010" spans="2:12" ht="15" customHeight="1">
      <c r="B3010" s="13" t="s">
        <v>124</v>
      </c>
      <c r="C3010" s="13" t="s">
        <v>1</v>
      </c>
      <c r="D3010" s="13" t="s">
        <v>2</v>
      </c>
      <c r="E3010" s="26" t="s">
        <v>2</v>
      </c>
      <c r="F3010" s="26">
        <f t="shared" si="184"/>
        <v>1</v>
      </c>
      <c r="G3010" s="13">
        <v>4</v>
      </c>
      <c r="H3010" s="15">
        <v>-0.11547329000000001</v>
      </c>
      <c r="I3010" s="15">
        <v>-0.57885182999999996</v>
      </c>
      <c r="J3010" s="15">
        <f t="shared" si="185"/>
        <v>-0.11547329000000001</v>
      </c>
      <c r="K3010" s="15">
        <f t="shared" si="186"/>
        <v>6.0331825037707392E-5</v>
      </c>
      <c r="L3010" s="15">
        <f t="shared" si="187"/>
        <v>-6.9667143288084472E-6</v>
      </c>
    </row>
    <row r="3011" spans="2:12" ht="15" customHeight="1">
      <c r="B3011" s="13" t="s">
        <v>124</v>
      </c>
      <c r="C3011" s="13" t="s">
        <v>3</v>
      </c>
      <c r="D3011" s="13" t="s">
        <v>2</v>
      </c>
      <c r="E3011" s="26" t="s">
        <v>2</v>
      </c>
      <c r="F3011" s="26">
        <f t="shared" si="184"/>
        <v>1</v>
      </c>
      <c r="G3011" s="13">
        <v>4</v>
      </c>
      <c r="H3011" s="15">
        <v>-0.15122251</v>
      </c>
      <c r="I3011" s="15">
        <v>-0.63904446999999998</v>
      </c>
      <c r="J3011" s="15">
        <f t="shared" si="185"/>
        <v>-0.15122251</v>
      </c>
      <c r="K3011" s="15">
        <f t="shared" si="186"/>
        <v>6.0331825037707392E-5</v>
      </c>
      <c r="L3011" s="15">
        <f t="shared" si="187"/>
        <v>-9.1235300150829568E-6</v>
      </c>
    </row>
    <row r="3012" spans="2:12" ht="15" customHeight="1">
      <c r="B3012" s="13" t="s">
        <v>124</v>
      </c>
      <c r="C3012" s="13" t="s">
        <v>4</v>
      </c>
      <c r="D3012" s="13" t="s">
        <v>2</v>
      </c>
      <c r="E3012" s="26" t="s">
        <v>2</v>
      </c>
      <c r="F3012" s="26">
        <f t="shared" si="184"/>
        <v>1</v>
      </c>
      <c r="G3012" s="13">
        <v>4</v>
      </c>
      <c r="H3012" s="15">
        <v>-0.18960108000000001</v>
      </c>
      <c r="I3012" s="15">
        <v>-0.70556189000000002</v>
      </c>
      <c r="J3012" s="15">
        <f t="shared" si="185"/>
        <v>-0.18960108000000001</v>
      </c>
      <c r="K3012" s="15">
        <f t="shared" si="186"/>
        <v>6.0331825037707392E-5</v>
      </c>
      <c r="L3012" s="15">
        <f t="shared" si="187"/>
        <v>-1.1438979185520362E-5</v>
      </c>
    </row>
    <row r="3013" spans="2:12" ht="15" customHeight="1">
      <c r="B3013" s="13" t="s">
        <v>124</v>
      </c>
      <c r="C3013" s="13" t="s">
        <v>5</v>
      </c>
      <c r="D3013" s="13" t="s">
        <v>2</v>
      </c>
      <c r="E3013" s="26" t="s">
        <v>2</v>
      </c>
      <c r="F3013" s="26">
        <f t="shared" ref="F3013:F3076" si="188">IF(AND(D3013="Check",E3013="Check"),1, IF(AND(D3013="Check",E3013="Raise"),2, IF(AND(D3013="Raise",E3013="Check"),3, IF(AND(D3013="Raise",E3013="Raise"),4,"Error"))))</f>
        <v>1</v>
      </c>
      <c r="G3013" s="13">
        <v>4</v>
      </c>
      <c r="H3013" s="15">
        <v>-0.19522874000000001</v>
      </c>
      <c r="I3013" s="15">
        <v>-0.71385398</v>
      </c>
      <c r="J3013" s="15">
        <f t="shared" ref="J3013:J3076" si="189">MAX(H3013:I3013)</f>
        <v>-0.19522874000000001</v>
      </c>
      <c r="K3013" s="15">
        <f t="shared" ref="K3013:K3076" si="190">G3013/SUM(G$4:G$5086)</f>
        <v>6.0331825037707392E-5</v>
      </c>
      <c r="L3013" s="15">
        <f t="shared" ref="L3013:L3076" si="191">K3013*J3013</f>
        <v>-1.1778506184012067E-5</v>
      </c>
    </row>
    <row r="3014" spans="2:12" ht="15" customHeight="1">
      <c r="B3014" s="13" t="s">
        <v>124</v>
      </c>
      <c r="C3014" s="13" t="s">
        <v>6</v>
      </c>
      <c r="D3014" s="13" t="s">
        <v>2</v>
      </c>
      <c r="E3014" s="26" t="s">
        <v>2</v>
      </c>
      <c r="F3014" s="26">
        <f t="shared" si="188"/>
        <v>1</v>
      </c>
      <c r="G3014" s="13">
        <v>4</v>
      </c>
      <c r="H3014" s="15">
        <v>-0.19871101999999999</v>
      </c>
      <c r="I3014" s="15">
        <v>-0.72676905999999997</v>
      </c>
      <c r="J3014" s="15">
        <f t="shared" si="189"/>
        <v>-0.19871101999999999</v>
      </c>
      <c r="K3014" s="15">
        <f t="shared" si="190"/>
        <v>6.0331825037707392E-5</v>
      </c>
      <c r="L3014" s="15">
        <f t="shared" si="191"/>
        <v>-1.1988598491704374E-5</v>
      </c>
    </row>
    <row r="3015" spans="2:12" ht="15" customHeight="1">
      <c r="B3015" s="13" t="s">
        <v>124</v>
      </c>
      <c r="C3015" s="13" t="s">
        <v>8</v>
      </c>
      <c r="D3015" s="13" t="s">
        <v>2</v>
      </c>
      <c r="E3015" s="26" t="s">
        <v>2</v>
      </c>
      <c r="F3015" s="26">
        <f t="shared" si="188"/>
        <v>1</v>
      </c>
      <c r="G3015" s="13">
        <v>4</v>
      </c>
      <c r="H3015" s="15">
        <v>-0.53111425999999995</v>
      </c>
      <c r="I3015" s="15">
        <v>-1.72149127</v>
      </c>
      <c r="J3015" s="15">
        <f t="shared" si="189"/>
        <v>-0.53111425999999995</v>
      </c>
      <c r="K3015" s="15">
        <f t="shared" si="190"/>
        <v>6.0331825037707392E-5</v>
      </c>
      <c r="L3015" s="15">
        <f t="shared" si="191"/>
        <v>-3.2043092609351433E-5</v>
      </c>
    </row>
    <row r="3016" spans="2:12" ht="15" customHeight="1">
      <c r="B3016" s="13" t="s">
        <v>124</v>
      </c>
      <c r="C3016" s="13" t="s">
        <v>9</v>
      </c>
      <c r="D3016" s="13" t="s">
        <v>2</v>
      </c>
      <c r="E3016" s="26" t="s">
        <v>2</v>
      </c>
      <c r="F3016" s="26">
        <f t="shared" si="188"/>
        <v>1</v>
      </c>
      <c r="G3016" s="13">
        <v>4</v>
      </c>
      <c r="H3016" s="15">
        <v>-0.52932482000000003</v>
      </c>
      <c r="I3016" s="15">
        <v>-1.7395844499999999</v>
      </c>
      <c r="J3016" s="15">
        <f t="shared" si="189"/>
        <v>-0.52932482000000003</v>
      </c>
      <c r="K3016" s="15">
        <f t="shared" si="190"/>
        <v>6.0331825037707392E-5</v>
      </c>
      <c r="L3016" s="15">
        <f t="shared" si="191"/>
        <v>-3.1935132428355959E-5</v>
      </c>
    </row>
    <row r="3017" spans="2:12" ht="15" customHeight="1">
      <c r="B3017" s="13" t="s">
        <v>124</v>
      </c>
      <c r="C3017" s="13" t="s">
        <v>10</v>
      </c>
      <c r="D3017" s="13" t="s">
        <v>2</v>
      </c>
      <c r="E3017" s="26" t="s">
        <v>2</v>
      </c>
      <c r="F3017" s="26">
        <f t="shared" si="188"/>
        <v>1</v>
      </c>
      <c r="G3017" s="13">
        <v>4</v>
      </c>
      <c r="H3017" s="15">
        <v>-0.51392903999999995</v>
      </c>
      <c r="I3017" s="15">
        <v>-1.72419313</v>
      </c>
      <c r="J3017" s="15">
        <f t="shared" si="189"/>
        <v>-0.51392903999999995</v>
      </c>
      <c r="K3017" s="15">
        <f t="shared" si="190"/>
        <v>6.0331825037707392E-5</v>
      </c>
      <c r="L3017" s="15">
        <f t="shared" si="191"/>
        <v>-3.1006276923076918E-5</v>
      </c>
    </row>
    <row r="3018" spans="2:12" ht="15" customHeight="1">
      <c r="B3018" s="13" t="s">
        <v>124</v>
      </c>
      <c r="C3018" s="13" t="s">
        <v>11</v>
      </c>
      <c r="D3018" s="13" t="s">
        <v>2</v>
      </c>
      <c r="E3018" s="26" t="s">
        <v>2</v>
      </c>
      <c r="F3018" s="26">
        <f t="shared" si="188"/>
        <v>1</v>
      </c>
      <c r="G3018" s="13">
        <v>4</v>
      </c>
      <c r="H3018" s="15">
        <v>-0.49623458999999998</v>
      </c>
      <c r="I3018" s="15">
        <v>-1.70403949</v>
      </c>
      <c r="J3018" s="15">
        <f t="shared" si="189"/>
        <v>-0.49623458999999998</v>
      </c>
      <c r="K3018" s="15">
        <f t="shared" si="190"/>
        <v>6.0331825037707392E-5</v>
      </c>
      <c r="L3018" s="15">
        <f t="shared" si="191"/>
        <v>-2.993873846153846E-5</v>
      </c>
    </row>
    <row r="3019" spans="2:12" ht="15" customHeight="1">
      <c r="B3019" s="13" t="s">
        <v>124</v>
      </c>
      <c r="C3019" s="13" t="s">
        <v>12</v>
      </c>
      <c r="D3019" s="13" t="s">
        <v>2</v>
      </c>
      <c r="E3019" s="26" t="s">
        <v>2</v>
      </c>
      <c r="F3019" s="26">
        <f t="shared" si="188"/>
        <v>1</v>
      </c>
      <c r="G3019" s="13">
        <v>4</v>
      </c>
      <c r="H3019" s="15">
        <v>-0.46725835999999998</v>
      </c>
      <c r="I3019" s="15">
        <v>-1.6774180999999999</v>
      </c>
      <c r="J3019" s="15">
        <f t="shared" si="189"/>
        <v>-0.46725835999999998</v>
      </c>
      <c r="K3019" s="15">
        <f t="shared" si="190"/>
        <v>6.0331825037707392E-5</v>
      </c>
      <c r="L3019" s="15">
        <f t="shared" si="191"/>
        <v>-2.8190549622926093E-5</v>
      </c>
    </row>
    <row r="3020" spans="2:12" ht="15" customHeight="1">
      <c r="B3020" s="13" t="s">
        <v>124</v>
      </c>
      <c r="C3020" s="13" t="s">
        <v>13</v>
      </c>
      <c r="D3020" s="13" t="s">
        <v>2</v>
      </c>
      <c r="E3020" s="26" t="s">
        <v>2</v>
      </c>
      <c r="F3020" s="26">
        <f t="shared" si="188"/>
        <v>1</v>
      </c>
      <c r="G3020" s="13">
        <v>4</v>
      </c>
      <c r="H3020" s="15">
        <v>-0.50199559000000005</v>
      </c>
      <c r="I3020" s="15">
        <v>-1.7169691899999999</v>
      </c>
      <c r="J3020" s="15">
        <f t="shared" si="189"/>
        <v>-0.50199559000000005</v>
      </c>
      <c r="K3020" s="15">
        <f t="shared" si="190"/>
        <v>6.0331825037707392E-5</v>
      </c>
      <c r="L3020" s="15">
        <f t="shared" si="191"/>
        <v>-3.0286310105580698E-5</v>
      </c>
    </row>
    <row r="3021" spans="2:12" ht="15" customHeight="1">
      <c r="B3021" s="13" t="s">
        <v>124</v>
      </c>
      <c r="C3021" s="13" t="s">
        <v>14</v>
      </c>
      <c r="D3021" s="13" t="s">
        <v>2</v>
      </c>
      <c r="E3021" s="26" t="s">
        <v>2</v>
      </c>
      <c r="F3021" s="26">
        <f t="shared" si="188"/>
        <v>1</v>
      </c>
      <c r="G3021" s="13">
        <v>12</v>
      </c>
      <c r="H3021" s="15">
        <v>-0.27344105000000002</v>
      </c>
      <c r="I3021" s="15">
        <v>-0.53485958</v>
      </c>
      <c r="J3021" s="15">
        <f t="shared" si="189"/>
        <v>-0.27344105000000002</v>
      </c>
      <c r="K3021" s="15">
        <f t="shared" si="190"/>
        <v>1.8099547511312217E-4</v>
      </c>
      <c r="L3021" s="15">
        <f t="shared" si="191"/>
        <v>-4.9491592760180998E-5</v>
      </c>
    </row>
    <row r="3022" spans="2:12" ht="15" customHeight="1">
      <c r="B3022" s="13" t="s">
        <v>124</v>
      </c>
      <c r="C3022" s="13" t="s">
        <v>40</v>
      </c>
      <c r="D3022" s="13" t="s">
        <v>2</v>
      </c>
      <c r="E3022" s="26" t="s">
        <v>2</v>
      </c>
      <c r="F3022" s="26">
        <f t="shared" si="188"/>
        <v>1</v>
      </c>
      <c r="G3022" s="13">
        <v>12</v>
      </c>
      <c r="H3022" s="15">
        <v>-8.6091210000000001E-2</v>
      </c>
      <c r="I3022" s="15">
        <v>-0.53155805</v>
      </c>
      <c r="J3022" s="15">
        <f t="shared" si="189"/>
        <v>-8.6091210000000001E-2</v>
      </c>
      <c r="K3022" s="15">
        <f t="shared" si="190"/>
        <v>1.8099547511312217E-4</v>
      </c>
      <c r="L3022" s="15">
        <f t="shared" si="191"/>
        <v>-1.5582119457013574E-5</v>
      </c>
    </row>
    <row r="3023" spans="2:12" ht="15" customHeight="1">
      <c r="B3023" s="13" t="s">
        <v>124</v>
      </c>
      <c r="C3023" s="13" t="s">
        <v>15</v>
      </c>
      <c r="D3023" s="13" t="s">
        <v>2</v>
      </c>
      <c r="E3023" s="26" t="s">
        <v>2</v>
      </c>
      <c r="F3023" s="26">
        <f t="shared" si="188"/>
        <v>1</v>
      </c>
      <c r="G3023" s="13">
        <v>12</v>
      </c>
      <c r="H3023" s="15">
        <v>-0.12047459000000001</v>
      </c>
      <c r="I3023" s="15">
        <v>-0.58979320000000002</v>
      </c>
      <c r="J3023" s="15">
        <f t="shared" si="189"/>
        <v>-0.12047459000000001</v>
      </c>
      <c r="K3023" s="15">
        <f t="shared" si="190"/>
        <v>1.8099547511312217E-4</v>
      </c>
      <c r="L3023" s="15">
        <f t="shared" si="191"/>
        <v>-2.1805355656108597E-5</v>
      </c>
    </row>
    <row r="3024" spans="2:12" ht="15" customHeight="1">
      <c r="B3024" s="13" t="s">
        <v>124</v>
      </c>
      <c r="C3024" s="13" t="s">
        <v>16</v>
      </c>
      <c r="D3024" s="13" t="s">
        <v>2</v>
      </c>
      <c r="E3024" s="26" t="s">
        <v>2</v>
      </c>
      <c r="F3024" s="26">
        <f t="shared" si="188"/>
        <v>1</v>
      </c>
      <c r="G3024" s="13">
        <v>12</v>
      </c>
      <c r="H3024" s="15">
        <v>-0.15735465000000001</v>
      </c>
      <c r="I3024" s="15">
        <v>-0.65427177999999997</v>
      </c>
      <c r="J3024" s="15">
        <f t="shared" si="189"/>
        <v>-0.15735465000000001</v>
      </c>
      <c r="K3024" s="15">
        <f t="shared" si="190"/>
        <v>1.8099547511312217E-4</v>
      </c>
      <c r="L3024" s="15">
        <f t="shared" si="191"/>
        <v>-2.848047963800905E-5</v>
      </c>
    </row>
    <row r="3025" spans="2:12" ht="15" customHeight="1">
      <c r="B3025" s="13" t="s">
        <v>124</v>
      </c>
      <c r="C3025" s="13" t="s">
        <v>17</v>
      </c>
      <c r="D3025" s="13" t="s">
        <v>2</v>
      </c>
      <c r="E3025" s="26" t="s">
        <v>2</v>
      </c>
      <c r="F3025" s="26">
        <f t="shared" si="188"/>
        <v>1</v>
      </c>
      <c r="G3025" s="13">
        <v>12</v>
      </c>
      <c r="H3025" s="15">
        <v>-0.16306211000000001</v>
      </c>
      <c r="I3025" s="15">
        <v>-0.66214331000000004</v>
      </c>
      <c r="J3025" s="15">
        <f t="shared" si="189"/>
        <v>-0.16306211000000001</v>
      </c>
      <c r="K3025" s="15">
        <f t="shared" si="190"/>
        <v>1.8099547511312217E-4</v>
      </c>
      <c r="L3025" s="15">
        <f t="shared" si="191"/>
        <v>-2.9513504072398192E-5</v>
      </c>
    </row>
    <row r="3026" spans="2:12" ht="15" customHeight="1">
      <c r="B3026" s="13" t="s">
        <v>124</v>
      </c>
      <c r="C3026" s="13" t="s">
        <v>18</v>
      </c>
      <c r="D3026" s="13" t="s">
        <v>2</v>
      </c>
      <c r="E3026" s="26" t="s">
        <v>2</v>
      </c>
      <c r="F3026" s="26">
        <f t="shared" si="188"/>
        <v>1</v>
      </c>
      <c r="G3026" s="13">
        <v>12</v>
      </c>
      <c r="H3026" s="15">
        <v>-0.17661001000000001</v>
      </c>
      <c r="I3026" s="15">
        <v>-0.68444864999999999</v>
      </c>
      <c r="J3026" s="15">
        <f t="shared" si="189"/>
        <v>-0.17661001000000001</v>
      </c>
      <c r="K3026" s="15">
        <f t="shared" si="190"/>
        <v>1.8099547511312217E-4</v>
      </c>
      <c r="L3026" s="15">
        <f t="shared" si="191"/>
        <v>-3.1965612669683259E-5</v>
      </c>
    </row>
    <row r="3027" spans="2:12" ht="15" customHeight="1">
      <c r="B3027" s="13" t="s">
        <v>124</v>
      </c>
      <c r="C3027" s="13" t="s">
        <v>19</v>
      </c>
      <c r="D3027" s="13" t="s">
        <v>2</v>
      </c>
      <c r="E3027" s="26" t="s">
        <v>2</v>
      </c>
      <c r="F3027" s="26">
        <f t="shared" si="188"/>
        <v>1</v>
      </c>
      <c r="G3027" s="13">
        <v>12</v>
      </c>
      <c r="H3027" s="15">
        <v>-0.73484512000000002</v>
      </c>
      <c r="I3027" s="15">
        <v>-1.4735245100000001</v>
      </c>
      <c r="J3027" s="15">
        <f t="shared" si="189"/>
        <v>-0.73484512000000002</v>
      </c>
      <c r="K3027" s="15">
        <f t="shared" si="190"/>
        <v>1.8099547511312217E-4</v>
      </c>
      <c r="L3027" s="15">
        <f t="shared" si="191"/>
        <v>-1.3300364162895927E-4</v>
      </c>
    </row>
    <row r="3028" spans="2:12" ht="15" customHeight="1">
      <c r="B3028" s="13" t="s">
        <v>124</v>
      </c>
      <c r="C3028" s="13" t="s">
        <v>20</v>
      </c>
      <c r="D3028" s="13" t="s">
        <v>2</v>
      </c>
      <c r="E3028" s="26" t="s">
        <v>2</v>
      </c>
      <c r="F3028" s="26">
        <f t="shared" si="188"/>
        <v>1</v>
      </c>
      <c r="G3028" s="13">
        <v>12</v>
      </c>
      <c r="H3028" s="15">
        <v>-0.49679991000000001</v>
      </c>
      <c r="I3028" s="15">
        <v>-1.62220002</v>
      </c>
      <c r="J3028" s="15">
        <f t="shared" si="189"/>
        <v>-0.49679991000000001</v>
      </c>
      <c r="K3028" s="15">
        <f t="shared" si="190"/>
        <v>1.8099547511312217E-4</v>
      </c>
      <c r="L3028" s="15">
        <f t="shared" si="191"/>
        <v>-8.9918535746606341E-5</v>
      </c>
    </row>
    <row r="3029" spans="2:12" ht="15" customHeight="1">
      <c r="B3029" s="13" t="s">
        <v>124</v>
      </c>
      <c r="C3029" s="13" t="s">
        <v>21</v>
      </c>
      <c r="D3029" s="13" t="s">
        <v>2</v>
      </c>
      <c r="E3029" s="26" t="s">
        <v>2</v>
      </c>
      <c r="F3029" s="26">
        <f t="shared" si="188"/>
        <v>1</v>
      </c>
      <c r="G3029" s="13">
        <v>12</v>
      </c>
      <c r="H3029" s="15">
        <v>-0.49481971000000002</v>
      </c>
      <c r="I3029" s="15">
        <v>-1.63923036</v>
      </c>
      <c r="J3029" s="15">
        <f t="shared" si="189"/>
        <v>-0.49481971000000002</v>
      </c>
      <c r="K3029" s="15">
        <f t="shared" si="190"/>
        <v>1.8099547511312217E-4</v>
      </c>
      <c r="L3029" s="15">
        <f t="shared" si="191"/>
        <v>-8.9560128506787327E-5</v>
      </c>
    </row>
    <row r="3030" spans="2:12" ht="15" customHeight="1">
      <c r="B3030" s="13" t="s">
        <v>124</v>
      </c>
      <c r="C3030" s="13" t="s">
        <v>22</v>
      </c>
      <c r="D3030" s="13" t="s">
        <v>2</v>
      </c>
      <c r="E3030" s="26" t="s">
        <v>2</v>
      </c>
      <c r="F3030" s="26">
        <f t="shared" si="188"/>
        <v>1</v>
      </c>
      <c r="G3030" s="13">
        <v>12</v>
      </c>
      <c r="H3030" s="15">
        <v>-0.48029842</v>
      </c>
      <c r="I3030" s="15">
        <v>-1.6239765399999999</v>
      </c>
      <c r="J3030" s="15">
        <f t="shared" si="189"/>
        <v>-0.48029842</v>
      </c>
      <c r="K3030" s="15">
        <f t="shared" si="190"/>
        <v>1.8099547511312217E-4</v>
      </c>
      <c r="L3030" s="15">
        <f t="shared" si="191"/>
        <v>-8.6931840723981899E-5</v>
      </c>
    </row>
    <row r="3031" spans="2:12" ht="15" customHeight="1">
      <c r="B3031" s="13" t="s">
        <v>124</v>
      </c>
      <c r="C3031" s="13" t="s">
        <v>23</v>
      </c>
      <c r="D3031" s="13" t="s">
        <v>2</v>
      </c>
      <c r="E3031" s="26" t="s">
        <v>2</v>
      </c>
      <c r="F3031" s="26">
        <f t="shared" si="188"/>
        <v>1</v>
      </c>
      <c r="G3031" s="13">
        <v>12</v>
      </c>
      <c r="H3031" s="15">
        <v>-0.46408358999999999</v>
      </c>
      <c r="I3031" s="15">
        <v>-1.6045524799999999</v>
      </c>
      <c r="J3031" s="15">
        <f t="shared" si="189"/>
        <v>-0.46408358999999999</v>
      </c>
      <c r="K3031" s="15">
        <f t="shared" si="190"/>
        <v>1.8099547511312217E-4</v>
      </c>
      <c r="L3031" s="15">
        <f t="shared" si="191"/>
        <v>-8.3997029864253393E-5</v>
      </c>
    </row>
    <row r="3032" spans="2:12" ht="15" customHeight="1">
      <c r="B3032" s="13" t="s">
        <v>124</v>
      </c>
      <c r="C3032" s="13" t="s">
        <v>24</v>
      </c>
      <c r="D3032" s="13" t="s">
        <v>2</v>
      </c>
      <c r="E3032" s="26" t="s">
        <v>2</v>
      </c>
      <c r="F3032" s="26">
        <f t="shared" si="188"/>
        <v>1</v>
      </c>
      <c r="G3032" s="13">
        <v>12</v>
      </c>
      <c r="H3032" s="15">
        <v>-0.44631737999999999</v>
      </c>
      <c r="I3032" s="15">
        <v>-1.58838229</v>
      </c>
      <c r="J3032" s="15">
        <f t="shared" si="189"/>
        <v>-0.44631737999999999</v>
      </c>
      <c r="K3032" s="15">
        <f t="shared" si="190"/>
        <v>1.8099547511312217E-4</v>
      </c>
      <c r="L3032" s="15">
        <f t="shared" si="191"/>
        <v>-8.0781426244343882E-5</v>
      </c>
    </row>
    <row r="3033" spans="2:12" ht="15" customHeight="1">
      <c r="B3033" s="13" t="s">
        <v>124</v>
      </c>
      <c r="C3033" s="13" t="s">
        <v>25</v>
      </c>
      <c r="D3033" s="13" t="s">
        <v>2</v>
      </c>
      <c r="E3033" s="26" t="s">
        <v>2</v>
      </c>
      <c r="F3033" s="26">
        <f t="shared" si="188"/>
        <v>1</v>
      </c>
      <c r="G3033" s="13">
        <v>12</v>
      </c>
      <c r="H3033" s="15">
        <v>-0.46981777000000002</v>
      </c>
      <c r="I3033" s="15">
        <v>-1.6177096500000001</v>
      </c>
      <c r="J3033" s="15">
        <f t="shared" si="189"/>
        <v>-0.46981777000000002</v>
      </c>
      <c r="K3033" s="15">
        <f t="shared" si="190"/>
        <v>1.8099547511312217E-4</v>
      </c>
      <c r="L3033" s="15">
        <f t="shared" si="191"/>
        <v>-8.503489049773756E-5</v>
      </c>
    </row>
    <row r="3034" spans="2:12" ht="15" customHeight="1">
      <c r="B3034" s="13" t="s">
        <v>125</v>
      </c>
      <c r="C3034" s="13" t="s">
        <v>1</v>
      </c>
      <c r="D3034" s="13" t="s">
        <v>2</v>
      </c>
      <c r="E3034" s="26" t="s">
        <v>2</v>
      </c>
      <c r="F3034" s="26">
        <f t="shared" si="188"/>
        <v>1</v>
      </c>
      <c r="G3034" s="13">
        <v>4</v>
      </c>
      <c r="H3034" s="15">
        <v>-3.7662069999999999E-2</v>
      </c>
      <c r="I3034" s="15">
        <v>-0.42197117000000001</v>
      </c>
      <c r="J3034" s="15">
        <f t="shared" si="189"/>
        <v>-3.7662069999999999E-2</v>
      </c>
      <c r="K3034" s="15">
        <f t="shared" si="190"/>
        <v>6.0331825037707392E-5</v>
      </c>
      <c r="L3034" s="15">
        <f t="shared" si="191"/>
        <v>-2.2722214177978882E-6</v>
      </c>
    </row>
    <row r="3035" spans="2:12" ht="15" customHeight="1">
      <c r="B3035" s="13" t="s">
        <v>125</v>
      </c>
      <c r="C3035" s="13" t="s">
        <v>3</v>
      </c>
      <c r="D3035" s="13" t="s">
        <v>2</v>
      </c>
      <c r="E3035" s="26" t="s">
        <v>2</v>
      </c>
      <c r="F3035" s="26">
        <f t="shared" si="188"/>
        <v>1</v>
      </c>
      <c r="G3035" s="13">
        <v>4</v>
      </c>
      <c r="H3035" s="15">
        <v>-5.3184219999999997E-2</v>
      </c>
      <c r="I3035" s="15">
        <v>-0.45687820000000001</v>
      </c>
      <c r="J3035" s="15">
        <f t="shared" si="189"/>
        <v>-5.3184219999999997E-2</v>
      </c>
      <c r="K3035" s="15">
        <f t="shared" si="190"/>
        <v>6.0331825037707392E-5</v>
      </c>
      <c r="L3035" s="15">
        <f t="shared" si="191"/>
        <v>-3.2087010558069382E-6</v>
      </c>
    </row>
    <row r="3036" spans="2:12" ht="15" customHeight="1">
      <c r="B3036" s="13" t="s">
        <v>125</v>
      </c>
      <c r="C3036" s="13" t="s">
        <v>4</v>
      </c>
      <c r="D3036" s="13" t="s">
        <v>2</v>
      </c>
      <c r="E3036" s="26" t="s">
        <v>2</v>
      </c>
      <c r="F3036" s="26">
        <f t="shared" si="188"/>
        <v>1</v>
      </c>
      <c r="G3036" s="13">
        <v>4</v>
      </c>
      <c r="H3036" s="15">
        <v>-9.486667E-2</v>
      </c>
      <c r="I3036" s="15">
        <v>-0.52990256999999996</v>
      </c>
      <c r="J3036" s="15">
        <f t="shared" si="189"/>
        <v>-9.486667E-2</v>
      </c>
      <c r="K3036" s="15">
        <f t="shared" si="190"/>
        <v>6.0331825037707392E-5</v>
      </c>
      <c r="L3036" s="15">
        <f t="shared" si="191"/>
        <v>-5.7234793363499245E-6</v>
      </c>
    </row>
    <row r="3037" spans="2:12" ht="15" customHeight="1">
      <c r="B3037" s="13" t="s">
        <v>125</v>
      </c>
      <c r="C3037" s="13" t="s">
        <v>5</v>
      </c>
      <c r="D3037" s="13" t="s">
        <v>2</v>
      </c>
      <c r="E3037" s="26" t="s">
        <v>2</v>
      </c>
      <c r="F3037" s="26">
        <f t="shared" si="188"/>
        <v>1</v>
      </c>
      <c r="G3037" s="13">
        <v>4</v>
      </c>
      <c r="H3037" s="15">
        <v>-0.10302651</v>
      </c>
      <c r="I3037" s="15">
        <v>-0.54685797000000003</v>
      </c>
      <c r="J3037" s="15">
        <f t="shared" si="189"/>
        <v>-0.10302651</v>
      </c>
      <c r="K3037" s="15">
        <f t="shared" si="190"/>
        <v>6.0331825037707392E-5</v>
      </c>
      <c r="L3037" s="15">
        <f t="shared" si="191"/>
        <v>-6.215777375565611E-6</v>
      </c>
    </row>
    <row r="3038" spans="2:12" ht="15" customHeight="1">
      <c r="B3038" s="13" t="s">
        <v>125</v>
      </c>
      <c r="C3038" s="13" t="s">
        <v>6</v>
      </c>
      <c r="D3038" s="13" t="s">
        <v>2</v>
      </c>
      <c r="E3038" s="26" t="s">
        <v>2</v>
      </c>
      <c r="F3038" s="26">
        <f t="shared" si="188"/>
        <v>1</v>
      </c>
      <c r="G3038" s="13">
        <v>4</v>
      </c>
      <c r="H3038" s="15">
        <v>-0.10793088000000001</v>
      </c>
      <c r="I3038" s="15">
        <v>-0.56267484000000001</v>
      </c>
      <c r="J3038" s="15">
        <f t="shared" si="189"/>
        <v>-0.10793088000000001</v>
      </c>
      <c r="K3038" s="15">
        <f t="shared" si="190"/>
        <v>6.0331825037707392E-5</v>
      </c>
      <c r="L3038" s="15">
        <f t="shared" si="191"/>
        <v>-6.511666968325792E-6</v>
      </c>
    </row>
    <row r="3039" spans="2:12" ht="15" customHeight="1">
      <c r="B3039" s="13" t="s">
        <v>125</v>
      </c>
      <c r="C3039" s="13" t="s">
        <v>7</v>
      </c>
      <c r="D3039" s="13" t="s">
        <v>2</v>
      </c>
      <c r="E3039" s="26" t="s">
        <v>2</v>
      </c>
      <c r="F3039" s="26">
        <f t="shared" si="188"/>
        <v>1</v>
      </c>
      <c r="G3039" s="13">
        <v>4</v>
      </c>
      <c r="H3039" s="15">
        <v>-0.14562191999999999</v>
      </c>
      <c r="I3039" s="15">
        <v>-0.58421599999999996</v>
      </c>
      <c r="J3039" s="15">
        <f t="shared" si="189"/>
        <v>-0.14562191999999999</v>
      </c>
      <c r="K3039" s="15">
        <f t="shared" si="190"/>
        <v>6.0331825037707392E-5</v>
      </c>
      <c r="L3039" s="15">
        <f t="shared" si="191"/>
        <v>-8.7856361990950226E-6</v>
      </c>
    </row>
    <row r="3040" spans="2:12" ht="15" customHeight="1">
      <c r="B3040" s="13" t="s">
        <v>125</v>
      </c>
      <c r="C3040" s="13" t="s">
        <v>9</v>
      </c>
      <c r="D3040" s="13" t="s">
        <v>2</v>
      </c>
      <c r="E3040" s="26" t="s">
        <v>2</v>
      </c>
      <c r="F3040" s="26">
        <f t="shared" si="188"/>
        <v>1</v>
      </c>
      <c r="G3040" s="13">
        <v>4</v>
      </c>
      <c r="H3040" s="15">
        <v>-0.52620001999999999</v>
      </c>
      <c r="I3040" s="15">
        <v>-1.73562445</v>
      </c>
      <c r="J3040" s="15">
        <f t="shared" si="189"/>
        <v>-0.52620001999999999</v>
      </c>
      <c r="K3040" s="15">
        <f t="shared" si="190"/>
        <v>6.0331825037707392E-5</v>
      </c>
      <c r="L3040" s="15">
        <f t="shared" si="191"/>
        <v>-3.1746607541478128E-5</v>
      </c>
    </row>
    <row r="3041" spans="2:12" ht="15" customHeight="1">
      <c r="B3041" s="13" t="s">
        <v>125</v>
      </c>
      <c r="C3041" s="13" t="s">
        <v>10</v>
      </c>
      <c r="D3041" s="13" t="s">
        <v>2</v>
      </c>
      <c r="E3041" s="26" t="s">
        <v>2</v>
      </c>
      <c r="F3041" s="26">
        <f t="shared" si="188"/>
        <v>1</v>
      </c>
      <c r="G3041" s="13">
        <v>4</v>
      </c>
      <c r="H3041" s="15">
        <v>-0.50964566</v>
      </c>
      <c r="I3041" s="15">
        <v>-1.71889538</v>
      </c>
      <c r="J3041" s="15">
        <f t="shared" si="189"/>
        <v>-0.50964566</v>
      </c>
      <c r="K3041" s="15">
        <f t="shared" si="190"/>
        <v>6.0331825037707392E-5</v>
      </c>
      <c r="L3041" s="15">
        <f t="shared" si="191"/>
        <v>-3.0747852790346907E-5</v>
      </c>
    </row>
    <row r="3042" spans="2:12" ht="15" customHeight="1">
      <c r="B3042" s="13" t="s">
        <v>125</v>
      </c>
      <c r="C3042" s="13" t="s">
        <v>11</v>
      </c>
      <c r="D3042" s="13" t="s">
        <v>2</v>
      </c>
      <c r="E3042" s="26" t="s">
        <v>2</v>
      </c>
      <c r="F3042" s="26">
        <f t="shared" si="188"/>
        <v>1</v>
      </c>
      <c r="G3042" s="13">
        <v>4</v>
      </c>
      <c r="H3042" s="15">
        <v>-0.49208245</v>
      </c>
      <c r="I3042" s="15">
        <v>-1.6964067</v>
      </c>
      <c r="J3042" s="15">
        <f t="shared" si="189"/>
        <v>-0.49208245</v>
      </c>
      <c r="K3042" s="15">
        <f t="shared" si="190"/>
        <v>6.0331825037707392E-5</v>
      </c>
      <c r="L3042" s="15">
        <f t="shared" si="191"/>
        <v>-2.9688232277526397E-5</v>
      </c>
    </row>
    <row r="3043" spans="2:12" ht="15" customHeight="1">
      <c r="B3043" s="13" t="s">
        <v>125</v>
      </c>
      <c r="C3043" s="13" t="s">
        <v>12</v>
      </c>
      <c r="D3043" s="13" t="s">
        <v>2</v>
      </c>
      <c r="E3043" s="26" t="s">
        <v>2</v>
      </c>
      <c r="F3043" s="26">
        <f t="shared" si="188"/>
        <v>1</v>
      </c>
      <c r="G3043" s="13">
        <v>4</v>
      </c>
      <c r="H3043" s="15">
        <v>-0.47296628000000002</v>
      </c>
      <c r="I3043" s="15">
        <v>-1.6719857600000001</v>
      </c>
      <c r="J3043" s="15">
        <f t="shared" si="189"/>
        <v>-0.47296628000000002</v>
      </c>
      <c r="K3043" s="15">
        <f t="shared" si="190"/>
        <v>6.0331825037707392E-5</v>
      </c>
      <c r="L3043" s="15">
        <f t="shared" si="191"/>
        <v>-2.8534918853695325E-5</v>
      </c>
    </row>
    <row r="3044" spans="2:12" ht="15" customHeight="1">
      <c r="B3044" s="13" t="s">
        <v>125</v>
      </c>
      <c r="C3044" s="13" t="s">
        <v>13</v>
      </c>
      <c r="D3044" s="13" t="s">
        <v>2</v>
      </c>
      <c r="E3044" s="26" t="s">
        <v>2</v>
      </c>
      <c r="F3044" s="26">
        <f t="shared" si="188"/>
        <v>1</v>
      </c>
      <c r="G3044" s="13">
        <v>4</v>
      </c>
      <c r="H3044" s="15">
        <v>-0.46491681000000001</v>
      </c>
      <c r="I3044" s="15">
        <v>-1.6815427300000001</v>
      </c>
      <c r="J3044" s="15">
        <f t="shared" si="189"/>
        <v>-0.46491681000000001</v>
      </c>
      <c r="K3044" s="15">
        <f t="shared" si="190"/>
        <v>6.0331825037707392E-5</v>
      </c>
      <c r="L3044" s="15">
        <f t="shared" si="191"/>
        <v>-2.804927963800905E-5</v>
      </c>
    </row>
    <row r="3045" spans="2:12" ht="15" customHeight="1">
      <c r="B3045" s="13" t="s">
        <v>125</v>
      </c>
      <c r="C3045" s="13" t="s">
        <v>14</v>
      </c>
      <c r="D3045" s="13" t="s">
        <v>2</v>
      </c>
      <c r="E3045" s="26" t="s">
        <v>2</v>
      </c>
      <c r="F3045" s="26">
        <f t="shared" si="188"/>
        <v>1</v>
      </c>
      <c r="G3045" s="13">
        <v>12</v>
      </c>
      <c r="H3045" s="15">
        <v>-0.10388942</v>
      </c>
      <c r="I3045" s="15">
        <v>-0.21691778</v>
      </c>
      <c r="J3045" s="15">
        <f t="shared" si="189"/>
        <v>-0.10388942</v>
      </c>
      <c r="K3045" s="15">
        <f t="shared" si="190"/>
        <v>1.8099547511312217E-4</v>
      </c>
      <c r="L3045" s="15">
        <f t="shared" si="191"/>
        <v>-1.8803514932126696E-5</v>
      </c>
    </row>
    <row r="3046" spans="2:12" ht="15" customHeight="1">
      <c r="B3046" s="13" t="s">
        <v>125</v>
      </c>
      <c r="C3046" s="13" t="s">
        <v>40</v>
      </c>
      <c r="D3046" s="13" t="s">
        <v>2</v>
      </c>
      <c r="E3046" s="26" t="s">
        <v>2</v>
      </c>
      <c r="F3046" s="26">
        <f t="shared" si="188"/>
        <v>1</v>
      </c>
      <c r="G3046" s="13">
        <v>12</v>
      </c>
      <c r="H3046" s="15">
        <v>-8.7948000000000002E-3</v>
      </c>
      <c r="I3046" s="15">
        <v>-0.38030758999999997</v>
      </c>
      <c r="J3046" s="15">
        <f t="shared" si="189"/>
        <v>-8.7948000000000002E-3</v>
      </c>
      <c r="K3046" s="15">
        <f t="shared" si="190"/>
        <v>1.8099547511312217E-4</v>
      </c>
      <c r="L3046" s="15">
        <f t="shared" si="191"/>
        <v>-1.5918190045248869E-6</v>
      </c>
    </row>
    <row r="3047" spans="2:12" ht="15" customHeight="1">
      <c r="B3047" s="13" t="s">
        <v>125</v>
      </c>
      <c r="C3047" s="13" t="s">
        <v>15</v>
      </c>
      <c r="D3047" s="13" t="s">
        <v>2</v>
      </c>
      <c r="E3047" s="26" t="s">
        <v>2</v>
      </c>
      <c r="F3047" s="26">
        <f t="shared" si="188"/>
        <v>1</v>
      </c>
      <c r="G3047" s="13">
        <v>12</v>
      </c>
      <c r="H3047" s="15">
        <v>-2.2950330000000001E-2</v>
      </c>
      <c r="I3047" s="15">
        <v>-0.41348103000000003</v>
      </c>
      <c r="J3047" s="15">
        <f t="shared" si="189"/>
        <v>-2.2950330000000001E-2</v>
      </c>
      <c r="K3047" s="15">
        <f t="shared" si="190"/>
        <v>1.8099547511312217E-4</v>
      </c>
      <c r="L3047" s="15">
        <f t="shared" si="191"/>
        <v>-4.1539058823529409E-6</v>
      </c>
    </row>
    <row r="3048" spans="2:12" ht="15" customHeight="1">
      <c r="B3048" s="13" t="s">
        <v>125</v>
      </c>
      <c r="C3048" s="13" t="s">
        <v>16</v>
      </c>
      <c r="D3048" s="13" t="s">
        <v>2</v>
      </c>
      <c r="E3048" s="26" t="s">
        <v>2</v>
      </c>
      <c r="F3048" s="26">
        <f t="shared" si="188"/>
        <v>1</v>
      </c>
      <c r="G3048" s="13">
        <v>12</v>
      </c>
      <c r="H3048" s="15">
        <v>-6.3335059999999999E-2</v>
      </c>
      <c r="I3048" s="15">
        <v>-0.48417963000000003</v>
      </c>
      <c r="J3048" s="15">
        <f t="shared" si="189"/>
        <v>-6.3335059999999999E-2</v>
      </c>
      <c r="K3048" s="15">
        <f t="shared" si="190"/>
        <v>1.8099547511312217E-4</v>
      </c>
      <c r="L3048" s="15">
        <f t="shared" si="191"/>
        <v>-1.1463359276018099E-5</v>
      </c>
    </row>
    <row r="3049" spans="2:12" ht="15" customHeight="1">
      <c r="B3049" s="13" t="s">
        <v>125</v>
      </c>
      <c r="C3049" s="13" t="s">
        <v>17</v>
      </c>
      <c r="D3049" s="13" t="s">
        <v>2</v>
      </c>
      <c r="E3049" s="26" t="s">
        <v>2</v>
      </c>
      <c r="F3049" s="26">
        <f t="shared" si="188"/>
        <v>1</v>
      </c>
      <c r="G3049" s="13">
        <v>12</v>
      </c>
      <c r="H3049" s="15">
        <v>-7.1607630000000005E-2</v>
      </c>
      <c r="I3049" s="15">
        <v>-0.50039095</v>
      </c>
      <c r="J3049" s="15">
        <f t="shared" si="189"/>
        <v>-7.1607630000000005E-2</v>
      </c>
      <c r="K3049" s="15">
        <f t="shared" si="190"/>
        <v>1.8099547511312217E-4</v>
      </c>
      <c r="L3049" s="15">
        <f t="shared" si="191"/>
        <v>-1.2960657013574662E-5</v>
      </c>
    </row>
    <row r="3050" spans="2:12" ht="15" customHeight="1">
      <c r="B3050" s="13" t="s">
        <v>125</v>
      </c>
      <c r="C3050" s="13" t="s">
        <v>18</v>
      </c>
      <c r="D3050" s="13" t="s">
        <v>2</v>
      </c>
      <c r="E3050" s="26" t="s">
        <v>2</v>
      </c>
      <c r="F3050" s="26">
        <f t="shared" si="188"/>
        <v>1</v>
      </c>
      <c r="G3050" s="13">
        <v>12</v>
      </c>
      <c r="H3050" s="15">
        <v>-8.6350140000000006E-2</v>
      </c>
      <c r="I3050" s="15">
        <v>-0.52550505999999997</v>
      </c>
      <c r="J3050" s="15">
        <f t="shared" si="189"/>
        <v>-8.6350140000000006E-2</v>
      </c>
      <c r="K3050" s="15">
        <f t="shared" si="190"/>
        <v>1.8099547511312217E-4</v>
      </c>
      <c r="L3050" s="15">
        <f t="shared" si="191"/>
        <v>-1.5628984615384617E-5</v>
      </c>
    </row>
    <row r="3051" spans="2:12" ht="15" customHeight="1">
      <c r="B3051" s="13" t="s">
        <v>125</v>
      </c>
      <c r="C3051" s="13" t="s">
        <v>19</v>
      </c>
      <c r="D3051" s="13" t="s">
        <v>2</v>
      </c>
      <c r="E3051" s="26" t="s">
        <v>2</v>
      </c>
      <c r="F3051" s="26">
        <f t="shared" si="188"/>
        <v>1</v>
      </c>
      <c r="G3051" s="13">
        <v>12</v>
      </c>
      <c r="H3051" s="15">
        <v>-0.11231969999999999</v>
      </c>
      <c r="I3051" s="15">
        <v>-0.53717059</v>
      </c>
      <c r="J3051" s="15">
        <f t="shared" si="189"/>
        <v>-0.11231969999999999</v>
      </c>
      <c r="K3051" s="15">
        <f t="shared" si="190"/>
        <v>1.8099547511312217E-4</v>
      </c>
      <c r="L3051" s="15">
        <f t="shared" si="191"/>
        <v>-2.0329357466063346E-5</v>
      </c>
    </row>
    <row r="3052" spans="2:12" ht="15" customHeight="1">
      <c r="B3052" s="13" t="s">
        <v>125</v>
      </c>
      <c r="C3052" s="13" t="s">
        <v>20</v>
      </c>
      <c r="D3052" s="13" t="s">
        <v>2</v>
      </c>
      <c r="E3052" s="26" t="s">
        <v>2</v>
      </c>
      <c r="F3052" s="26">
        <f t="shared" si="188"/>
        <v>1</v>
      </c>
      <c r="G3052" s="13">
        <v>12</v>
      </c>
      <c r="H3052" s="15">
        <v>-0.71609772999999999</v>
      </c>
      <c r="I3052" s="15">
        <v>-1.4334147500000001</v>
      </c>
      <c r="J3052" s="15">
        <f t="shared" si="189"/>
        <v>-0.71609772999999999</v>
      </c>
      <c r="K3052" s="15">
        <f t="shared" si="190"/>
        <v>1.8099547511312217E-4</v>
      </c>
      <c r="L3052" s="15">
        <f t="shared" si="191"/>
        <v>-1.2961044886877827E-4</v>
      </c>
    </row>
    <row r="3053" spans="2:12" ht="15" customHeight="1">
      <c r="B3053" s="13" t="s">
        <v>125</v>
      </c>
      <c r="C3053" s="13" t="s">
        <v>21</v>
      </c>
      <c r="D3053" s="13" t="s">
        <v>2</v>
      </c>
      <c r="E3053" s="26" t="s">
        <v>2</v>
      </c>
      <c r="F3053" s="26">
        <f t="shared" si="188"/>
        <v>1</v>
      </c>
      <c r="G3053" s="13">
        <v>12</v>
      </c>
      <c r="H3053" s="15">
        <v>-0.49204936999999999</v>
      </c>
      <c r="I3053" s="15">
        <v>-1.63576382</v>
      </c>
      <c r="J3053" s="15">
        <f t="shared" si="189"/>
        <v>-0.49204936999999999</v>
      </c>
      <c r="K3053" s="15">
        <f t="shared" si="190"/>
        <v>1.8099547511312217E-4</v>
      </c>
      <c r="L3053" s="15">
        <f t="shared" si="191"/>
        <v>-8.9058709502262443E-5</v>
      </c>
    </row>
    <row r="3054" spans="2:12" ht="15" customHeight="1">
      <c r="B3054" s="13" t="s">
        <v>125</v>
      </c>
      <c r="C3054" s="13" t="s">
        <v>22</v>
      </c>
      <c r="D3054" s="13" t="s">
        <v>2</v>
      </c>
      <c r="E3054" s="26" t="s">
        <v>2</v>
      </c>
      <c r="F3054" s="26">
        <f t="shared" si="188"/>
        <v>1</v>
      </c>
      <c r="G3054" s="13">
        <v>12</v>
      </c>
      <c r="H3054" s="15">
        <v>-0.47640163000000002</v>
      </c>
      <c r="I3054" s="15">
        <v>-1.6192110900000001</v>
      </c>
      <c r="J3054" s="15">
        <f t="shared" si="189"/>
        <v>-0.47640163000000002</v>
      </c>
      <c r="K3054" s="15">
        <f t="shared" si="190"/>
        <v>1.8099547511312217E-4</v>
      </c>
      <c r="L3054" s="15">
        <f t="shared" si="191"/>
        <v>-8.6226539366515844E-5</v>
      </c>
    </row>
    <row r="3055" spans="2:12" ht="15" customHeight="1">
      <c r="B3055" s="13" t="s">
        <v>125</v>
      </c>
      <c r="C3055" s="13" t="s">
        <v>23</v>
      </c>
      <c r="D3055" s="13" t="s">
        <v>2</v>
      </c>
      <c r="E3055" s="26" t="s">
        <v>2</v>
      </c>
      <c r="F3055" s="26">
        <f t="shared" si="188"/>
        <v>1</v>
      </c>
      <c r="G3055" s="13">
        <v>12</v>
      </c>
      <c r="H3055" s="15">
        <v>-0.45978335999999997</v>
      </c>
      <c r="I3055" s="15">
        <v>-1.5970818099999999</v>
      </c>
      <c r="J3055" s="15">
        <f t="shared" si="189"/>
        <v>-0.45978335999999997</v>
      </c>
      <c r="K3055" s="15">
        <f t="shared" si="190"/>
        <v>1.8099547511312217E-4</v>
      </c>
      <c r="L3055" s="15">
        <f t="shared" si="191"/>
        <v>-8.3218707692307684E-5</v>
      </c>
    </row>
    <row r="3056" spans="2:12" ht="15" customHeight="1">
      <c r="B3056" s="13" t="s">
        <v>125</v>
      </c>
      <c r="C3056" s="13" t="s">
        <v>24</v>
      </c>
      <c r="D3056" s="13" t="s">
        <v>2</v>
      </c>
      <c r="E3056" s="26" t="s">
        <v>2</v>
      </c>
      <c r="F3056" s="26">
        <f t="shared" si="188"/>
        <v>1</v>
      </c>
      <c r="G3056" s="13">
        <v>12</v>
      </c>
      <c r="H3056" s="15">
        <v>-0.44218408999999997</v>
      </c>
      <c r="I3056" s="15">
        <v>-1.5735285000000001</v>
      </c>
      <c r="J3056" s="15">
        <f t="shared" si="189"/>
        <v>-0.44218408999999997</v>
      </c>
      <c r="K3056" s="15">
        <f t="shared" si="190"/>
        <v>1.8099547511312217E-4</v>
      </c>
      <c r="L3056" s="15">
        <f t="shared" si="191"/>
        <v>-8.0033319457013574E-5</v>
      </c>
    </row>
    <row r="3057" spans="2:12" ht="15" customHeight="1">
      <c r="B3057" s="13" t="s">
        <v>125</v>
      </c>
      <c r="C3057" s="13" t="s">
        <v>25</v>
      </c>
      <c r="D3057" s="13" t="s">
        <v>2</v>
      </c>
      <c r="E3057" s="26" t="s">
        <v>2</v>
      </c>
      <c r="F3057" s="26">
        <f t="shared" si="188"/>
        <v>1</v>
      </c>
      <c r="G3057" s="13">
        <v>12</v>
      </c>
      <c r="H3057" s="15">
        <v>-0.44409961999999997</v>
      </c>
      <c r="I3057" s="15">
        <v>-1.5928981600000001</v>
      </c>
      <c r="J3057" s="15">
        <f t="shared" si="189"/>
        <v>-0.44409961999999997</v>
      </c>
      <c r="K3057" s="15">
        <f t="shared" si="190"/>
        <v>1.8099547511312217E-4</v>
      </c>
      <c r="L3057" s="15">
        <f t="shared" si="191"/>
        <v>-8.0380021719457002E-5</v>
      </c>
    </row>
    <row r="3058" spans="2:12" ht="15" customHeight="1">
      <c r="B3058" s="13" t="s">
        <v>126</v>
      </c>
      <c r="C3058" s="13" t="s">
        <v>1</v>
      </c>
      <c r="D3058" s="13" t="s">
        <v>2</v>
      </c>
      <c r="E3058" s="26" t="s">
        <v>2</v>
      </c>
      <c r="F3058" s="26">
        <f t="shared" si="188"/>
        <v>1</v>
      </c>
      <c r="G3058" s="13">
        <v>4</v>
      </c>
      <c r="H3058" s="15">
        <v>6.3605659999999994E-2</v>
      </c>
      <c r="I3058" s="15">
        <v>-0.24563633000000001</v>
      </c>
      <c r="J3058" s="15">
        <f t="shared" si="189"/>
        <v>6.3605659999999994E-2</v>
      </c>
      <c r="K3058" s="15">
        <f t="shared" si="190"/>
        <v>6.0331825037707392E-5</v>
      </c>
      <c r="L3058" s="15">
        <f t="shared" si="191"/>
        <v>3.8374455505279033E-6</v>
      </c>
    </row>
    <row r="3059" spans="2:12" ht="15" customHeight="1">
      <c r="B3059" s="13" t="s">
        <v>126</v>
      </c>
      <c r="C3059" s="13" t="s">
        <v>3</v>
      </c>
      <c r="D3059" s="13" t="s">
        <v>2</v>
      </c>
      <c r="E3059" s="26" t="s">
        <v>2</v>
      </c>
      <c r="F3059" s="26">
        <f t="shared" si="188"/>
        <v>1</v>
      </c>
      <c r="G3059" s="13">
        <v>4</v>
      </c>
      <c r="H3059" s="15">
        <v>3.8771260000000002E-2</v>
      </c>
      <c r="I3059" s="15">
        <v>-0.29147388000000002</v>
      </c>
      <c r="J3059" s="15">
        <f t="shared" si="189"/>
        <v>3.8771260000000002E-2</v>
      </c>
      <c r="K3059" s="15">
        <f t="shared" si="190"/>
        <v>6.0331825037707392E-5</v>
      </c>
      <c r="L3059" s="15">
        <f t="shared" si="191"/>
        <v>2.3391408748114631E-6</v>
      </c>
    </row>
    <row r="3060" spans="2:12" ht="15" customHeight="1">
      <c r="B3060" s="13" t="s">
        <v>126</v>
      </c>
      <c r="C3060" s="13" t="s">
        <v>4</v>
      </c>
      <c r="D3060" s="13" t="s">
        <v>2</v>
      </c>
      <c r="E3060" s="26" t="s">
        <v>2</v>
      </c>
      <c r="F3060" s="26">
        <f t="shared" si="188"/>
        <v>1</v>
      </c>
      <c r="G3060" s="13">
        <v>4</v>
      </c>
      <c r="H3060" s="15">
        <v>1.5466270000000001E-2</v>
      </c>
      <c r="I3060" s="15">
        <v>-0.33891432999999999</v>
      </c>
      <c r="J3060" s="15">
        <f t="shared" si="189"/>
        <v>1.5466270000000001E-2</v>
      </c>
      <c r="K3060" s="15">
        <f t="shared" si="190"/>
        <v>6.0331825037707392E-5</v>
      </c>
      <c r="L3060" s="15">
        <f t="shared" si="191"/>
        <v>9.3310829562594277E-7</v>
      </c>
    </row>
    <row r="3061" spans="2:12" ht="15" customHeight="1">
      <c r="B3061" s="13" t="s">
        <v>126</v>
      </c>
      <c r="C3061" s="13" t="s">
        <v>5</v>
      </c>
      <c r="D3061" s="13" t="s">
        <v>2</v>
      </c>
      <c r="E3061" s="26" t="s">
        <v>2</v>
      </c>
      <c r="F3061" s="26">
        <f t="shared" si="188"/>
        <v>1</v>
      </c>
      <c r="G3061" s="13">
        <v>4</v>
      </c>
      <c r="H3061" s="15">
        <v>3.90398E-3</v>
      </c>
      <c r="I3061" s="15">
        <v>-0.36634632</v>
      </c>
      <c r="J3061" s="15">
        <f t="shared" si="189"/>
        <v>3.90398E-3</v>
      </c>
      <c r="K3061" s="15">
        <f t="shared" si="190"/>
        <v>6.0331825037707392E-5</v>
      </c>
      <c r="L3061" s="15">
        <f t="shared" si="191"/>
        <v>2.355342383107089E-7</v>
      </c>
    </row>
    <row r="3062" spans="2:12" ht="15" customHeight="1">
      <c r="B3062" s="13" t="s">
        <v>126</v>
      </c>
      <c r="C3062" s="13" t="s">
        <v>6</v>
      </c>
      <c r="D3062" s="13" t="s">
        <v>2</v>
      </c>
      <c r="E3062" s="26" t="s">
        <v>2</v>
      </c>
      <c r="F3062" s="26">
        <f t="shared" si="188"/>
        <v>1</v>
      </c>
      <c r="G3062" s="13">
        <v>4</v>
      </c>
      <c r="H3062" s="15">
        <v>-4.1720000000000004E-3</v>
      </c>
      <c r="I3062" s="15">
        <v>-0.38865569999999999</v>
      </c>
      <c r="J3062" s="15">
        <f t="shared" si="189"/>
        <v>-4.1720000000000004E-3</v>
      </c>
      <c r="K3062" s="15">
        <f t="shared" si="190"/>
        <v>6.0331825037707392E-5</v>
      </c>
      <c r="L3062" s="15">
        <f t="shared" si="191"/>
        <v>-2.5170437405731527E-7</v>
      </c>
    </row>
    <row r="3063" spans="2:12" ht="15" customHeight="1">
      <c r="B3063" s="13" t="s">
        <v>126</v>
      </c>
      <c r="C3063" s="13" t="s">
        <v>7</v>
      </c>
      <c r="D3063" s="13" t="s">
        <v>2</v>
      </c>
      <c r="E3063" s="26" t="s">
        <v>2</v>
      </c>
      <c r="F3063" s="26">
        <f t="shared" si="188"/>
        <v>1</v>
      </c>
      <c r="G3063" s="13">
        <v>4</v>
      </c>
      <c r="H3063" s="15">
        <v>-4.1274539999999998E-2</v>
      </c>
      <c r="I3063" s="15">
        <v>-0.41284208</v>
      </c>
      <c r="J3063" s="15">
        <f t="shared" si="189"/>
        <v>-4.1274539999999998E-2</v>
      </c>
      <c r="K3063" s="15">
        <f t="shared" si="190"/>
        <v>6.0331825037707392E-5</v>
      </c>
      <c r="L3063" s="15">
        <f t="shared" si="191"/>
        <v>-2.4901683257918552E-6</v>
      </c>
    </row>
    <row r="3064" spans="2:12" ht="15" customHeight="1">
      <c r="B3064" s="13" t="s">
        <v>126</v>
      </c>
      <c r="C3064" s="13" t="s">
        <v>8</v>
      </c>
      <c r="D3064" s="13" t="s">
        <v>2</v>
      </c>
      <c r="E3064" s="26" t="s">
        <v>2</v>
      </c>
      <c r="F3064" s="26">
        <f t="shared" si="188"/>
        <v>1</v>
      </c>
      <c r="G3064" s="13">
        <v>4</v>
      </c>
      <c r="H3064" s="15">
        <v>-5.7007200000000001E-2</v>
      </c>
      <c r="I3064" s="15">
        <v>-0.42499298000000002</v>
      </c>
      <c r="J3064" s="15">
        <f t="shared" si="189"/>
        <v>-5.7007200000000001E-2</v>
      </c>
      <c r="K3064" s="15">
        <f t="shared" si="190"/>
        <v>6.0331825037707392E-5</v>
      </c>
      <c r="L3064" s="15">
        <f t="shared" si="191"/>
        <v>-3.4393484162895931E-6</v>
      </c>
    </row>
    <row r="3065" spans="2:12" ht="15" customHeight="1">
      <c r="B3065" s="13" t="s">
        <v>126</v>
      </c>
      <c r="C3065" s="13" t="s">
        <v>10</v>
      </c>
      <c r="D3065" s="13" t="s">
        <v>2</v>
      </c>
      <c r="E3065" s="26" t="s">
        <v>2</v>
      </c>
      <c r="F3065" s="26">
        <f t="shared" si="188"/>
        <v>1</v>
      </c>
      <c r="G3065" s="13">
        <v>4</v>
      </c>
      <c r="H3065" s="15">
        <v>-0.51029652999999997</v>
      </c>
      <c r="I3065" s="15">
        <v>-1.71797869</v>
      </c>
      <c r="J3065" s="15">
        <f t="shared" si="189"/>
        <v>-0.51029652999999997</v>
      </c>
      <c r="K3065" s="15">
        <f t="shared" si="190"/>
        <v>6.0331825037707392E-5</v>
      </c>
      <c r="L3065" s="15">
        <f t="shared" si="191"/>
        <v>-3.0787120965309203E-5</v>
      </c>
    </row>
    <row r="3066" spans="2:12" ht="15" customHeight="1">
      <c r="B3066" s="13" t="s">
        <v>126</v>
      </c>
      <c r="C3066" s="13" t="s">
        <v>11</v>
      </c>
      <c r="D3066" s="13" t="s">
        <v>2</v>
      </c>
      <c r="E3066" s="26" t="s">
        <v>2</v>
      </c>
      <c r="F3066" s="26">
        <f t="shared" si="188"/>
        <v>1</v>
      </c>
      <c r="G3066" s="13">
        <v>4</v>
      </c>
      <c r="H3066" s="15">
        <v>-0.49157501999999997</v>
      </c>
      <c r="I3066" s="15">
        <v>-1.6941701300000001</v>
      </c>
      <c r="J3066" s="15">
        <f t="shared" si="189"/>
        <v>-0.49157501999999997</v>
      </c>
      <c r="K3066" s="15">
        <f t="shared" si="190"/>
        <v>6.0331825037707392E-5</v>
      </c>
      <c r="L3066" s="15">
        <f t="shared" si="191"/>
        <v>-2.9657618099547511E-5</v>
      </c>
    </row>
    <row r="3067" spans="2:12" ht="15" customHeight="1">
      <c r="B3067" s="13" t="s">
        <v>126</v>
      </c>
      <c r="C3067" s="13" t="s">
        <v>12</v>
      </c>
      <c r="D3067" s="13" t="s">
        <v>2</v>
      </c>
      <c r="E3067" s="26" t="s">
        <v>2</v>
      </c>
      <c r="F3067" s="26">
        <f t="shared" si="188"/>
        <v>1</v>
      </c>
      <c r="G3067" s="13">
        <v>4</v>
      </c>
      <c r="H3067" s="15">
        <v>-0.47275286999999999</v>
      </c>
      <c r="I3067" s="15">
        <v>-1.6672523400000001</v>
      </c>
      <c r="J3067" s="15">
        <f t="shared" si="189"/>
        <v>-0.47275286999999999</v>
      </c>
      <c r="K3067" s="15">
        <f t="shared" si="190"/>
        <v>6.0331825037707392E-5</v>
      </c>
      <c r="L3067" s="15">
        <f t="shared" si="191"/>
        <v>-2.8522043438914028E-5</v>
      </c>
    </row>
    <row r="3068" spans="2:12" ht="15" customHeight="1">
      <c r="B3068" s="13" t="s">
        <v>126</v>
      </c>
      <c r="C3068" s="13" t="s">
        <v>13</v>
      </c>
      <c r="D3068" s="13" t="s">
        <v>2</v>
      </c>
      <c r="E3068" s="26" t="s">
        <v>2</v>
      </c>
      <c r="F3068" s="26">
        <f t="shared" si="188"/>
        <v>1</v>
      </c>
      <c r="G3068" s="13">
        <v>4</v>
      </c>
      <c r="H3068" s="15">
        <v>-0.47593191000000001</v>
      </c>
      <c r="I3068" s="15">
        <v>-1.67788826</v>
      </c>
      <c r="J3068" s="15">
        <f t="shared" si="189"/>
        <v>-0.47593191000000001</v>
      </c>
      <c r="K3068" s="15">
        <f t="shared" si="190"/>
        <v>6.0331825037707392E-5</v>
      </c>
      <c r="L3068" s="15">
        <f t="shared" si="191"/>
        <v>-2.8713840723981902E-5</v>
      </c>
    </row>
    <row r="3069" spans="2:12" ht="15" customHeight="1">
      <c r="B3069" s="13" t="s">
        <v>126</v>
      </c>
      <c r="C3069" s="13" t="s">
        <v>14</v>
      </c>
      <c r="D3069" s="13" t="s">
        <v>48</v>
      </c>
      <c r="E3069" s="26" t="s">
        <v>48</v>
      </c>
      <c r="F3069" s="26">
        <f t="shared" si="188"/>
        <v>4</v>
      </c>
      <c r="G3069" s="13">
        <v>12</v>
      </c>
      <c r="H3069" s="15">
        <v>9.6321290000000004E-2</v>
      </c>
      <c r="I3069" s="15">
        <v>0.12512926999999999</v>
      </c>
      <c r="J3069" s="15">
        <f t="shared" si="189"/>
        <v>0.12512926999999999</v>
      </c>
      <c r="K3069" s="15">
        <f t="shared" si="190"/>
        <v>1.8099547511312217E-4</v>
      </c>
      <c r="L3069" s="15">
        <f t="shared" si="191"/>
        <v>2.2647831674208141E-5</v>
      </c>
    </row>
    <row r="3070" spans="2:12" ht="15" customHeight="1">
      <c r="B3070" s="13" t="s">
        <v>126</v>
      </c>
      <c r="C3070" s="13" t="s">
        <v>40</v>
      </c>
      <c r="D3070" s="13" t="s">
        <v>2</v>
      </c>
      <c r="E3070" s="26" t="s">
        <v>2</v>
      </c>
      <c r="F3070" s="26">
        <f t="shared" si="188"/>
        <v>1</v>
      </c>
      <c r="G3070" s="13">
        <v>12</v>
      </c>
      <c r="H3070" s="15">
        <v>9.0815149999999997E-2</v>
      </c>
      <c r="I3070" s="15">
        <v>-0.20967179999999999</v>
      </c>
      <c r="J3070" s="15">
        <f t="shared" si="189"/>
        <v>9.0815149999999997E-2</v>
      </c>
      <c r="K3070" s="15">
        <f t="shared" si="190"/>
        <v>1.8099547511312217E-4</v>
      </c>
      <c r="L3070" s="15">
        <f t="shared" si="191"/>
        <v>1.6437131221719456E-5</v>
      </c>
    </row>
    <row r="3071" spans="2:12" ht="15" customHeight="1">
      <c r="B3071" s="13" t="s">
        <v>126</v>
      </c>
      <c r="C3071" s="13" t="s">
        <v>15</v>
      </c>
      <c r="D3071" s="13" t="s">
        <v>2</v>
      </c>
      <c r="E3071" s="26" t="s">
        <v>2</v>
      </c>
      <c r="F3071" s="26">
        <f t="shared" si="188"/>
        <v>1</v>
      </c>
      <c r="G3071" s="13">
        <v>12</v>
      </c>
      <c r="H3071" s="15">
        <v>6.7509150000000004E-2</v>
      </c>
      <c r="I3071" s="15">
        <v>-0.25345420000000002</v>
      </c>
      <c r="J3071" s="15">
        <f t="shared" si="189"/>
        <v>6.7509150000000004E-2</v>
      </c>
      <c r="K3071" s="15">
        <f t="shared" si="190"/>
        <v>1.8099547511312217E-4</v>
      </c>
      <c r="L3071" s="15">
        <f t="shared" si="191"/>
        <v>1.2218850678733033E-5</v>
      </c>
    </row>
    <row r="3072" spans="2:12" ht="15" customHeight="1">
      <c r="B3072" s="13" t="s">
        <v>126</v>
      </c>
      <c r="C3072" s="13" t="s">
        <v>16</v>
      </c>
      <c r="D3072" s="13" t="s">
        <v>2</v>
      </c>
      <c r="E3072" s="26" t="s">
        <v>2</v>
      </c>
      <c r="F3072" s="26">
        <f t="shared" si="188"/>
        <v>1</v>
      </c>
      <c r="G3072" s="13">
        <v>12</v>
      </c>
      <c r="H3072" s="15">
        <v>4.5630869999999997E-2</v>
      </c>
      <c r="I3072" s="15">
        <v>-0.29880435999999999</v>
      </c>
      <c r="J3072" s="15">
        <f t="shared" si="189"/>
        <v>4.5630869999999997E-2</v>
      </c>
      <c r="K3072" s="15">
        <f t="shared" si="190"/>
        <v>1.8099547511312217E-4</v>
      </c>
      <c r="L3072" s="15">
        <f t="shared" si="191"/>
        <v>8.2589809954751125E-6</v>
      </c>
    </row>
    <row r="3073" spans="2:12" ht="15" customHeight="1">
      <c r="B3073" s="13" t="s">
        <v>126</v>
      </c>
      <c r="C3073" s="13" t="s">
        <v>17</v>
      </c>
      <c r="D3073" s="13" t="s">
        <v>2</v>
      </c>
      <c r="E3073" s="26" t="s">
        <v>2</v>
      </c>
      <c r="F3073" s="26">
        <f t="shared" si="188"/>
        <v>1</v>
      </c>
      <c r="G3073" s="13">
        <v>12</v>
      </c>
      <c r="H3073" s="15">
        <v>3.3891869999999998E-2</v>
      </c>
      <c r="I3073" s="15">
        <v>-0.32506521999999999</v>
      </c>
      <c r="J3073" s="15">
        <f t="shared" si="189"/>
        <v>3.3891869999999998E-2</v>
      </c>
      <c r="K3073" s="15">
        <f t="shared" si="190"/>
        <v>1.8099547511312217E-4</v>
      </c>
      <c r="L3073" s="15">
        <f t="shared" si="191"/>
        <v>6.1342751131221715E-6</v>
      </c>
    </row>
    <row r="3074" spans="2:12" ht="15" customHeight="1">
      <c r="B3074" s="13" t="s">
        <v>126</v>
      </c>
      <c r="C3074" s="13" t="s">
        <v>18</v>
      </c>
      <c r="D3074" s="13" t="s">
        <v>2</v>
      </c>
      <c r="E3074" s="26" t="s">
        <v>2</v>
      </c>
      <c r="F3074" s="26">
        <f t="shared" si="188"/>
        <v>1</v>
      </c>
      <c r="G3074" s="13">
        <v>12</v>
      </c>
      <c r="H3074" s="15">
        <v>1.6120849999999999E-2</v>
      </c>
      <c r="I3074" s="15">
        <v>-0.35642931999999999</v>
      </c>
      <c r="J3074" s="15">
        <f t="shared" si="189"/>
        <v>1.6120849999999999E-2</v>
      </c>
      <c r="K3074" s="15">
        <f t="shared" si="190"/>
        <v>1.8099547511312217E-4</v>
      </c>
      <c r="L3074" s="15">
        <f t="shared" si="191"/>
        <v>2.9178009049773754E-6</v>
      </c>
    </row>
    <row r="3075" spans="2:12" ht="15" customHeight="1">
      <c r="B3075" s="13" t="s">
        <v>126</v>
      </c>
      <c r="C3075" s="13" t="s">
        <v>19</v>
      </c>
      <c r="D3075" s="13" t="s">
        <v>2</v>
      </c>
      <c r="E3075" s="26" t="s">
        <v>2</v>
      </c>
      <c r="F3075" s="26">
        <f t="shared" si="188"/>
        <v>1</v>
      </c>
      <c r="G3075" s="13">
        <v>12</v>
      </c>
      <c r="H3075" s="15">
        <v>-9.54582E-3</v>
      </c>
      <c r="I3075" s="15">
        <v>-0.37065705999999998</v>
      </c>
      <c r="J3075" s="15">
        <f t="shared" si="189"/>
        <v>-9.54582E-3</v>
      </c>
      <c r="K3075" s="15">
        <f t="shared" si="190"/>
        <v>1.8099547511312217E-4</v>
      </c>
      <c r="L3075" s="15">
        <f t="shared" si="191"/>
        <v>-1.7277502262443439E-6</v>
      </c>
    </row>
    <row r="3076" spans="2:12" ht="15" customHeight="1">
      <c r="B3076" s="13" t="s">
        <v>126</v>
      </c>
      <c r="C3076" s="13" t="s">
        <v>20</v>
      </c>
      <c r="D3076" s="13" t="s">
        <v>2</v>
      </c>
      <c r="E3076" s="26" t="s">
        <v>2</v>
      </c>
      <c r="F3076" s="26">
        <f t="shared" si="188"/>
        <v>1</v>
      </c>
      <c r="G3076" s="13">
        <v>12</v>
      </c>
      <c r="H3076" s="15">
        <v>-2.4630119999999998E-2</v>
      </c>
      <c r="I3076" s="15">
        <v>-0.38301631000000003</v>
      </c>
      <c r="J3076" s="15">
        <f t="shared" si="189"/>
        <v>-2.4630119999999998E-2</v>
      </c>
      <c r="K3076" s="15">
        <f t="shared" si="190"/>
        <v>1.8099547511312217E-4</v>
      </c>
      <c r="L3076" s="15">
        <f t="shared" si="191"/>
        <v>-4.4579402714932122E-6</v>
      </c>
    </row>
    <row r="3077" spans="2:12" ht="15" customHeight="1">
      <c r="B3077" s="13" t="s">
        <v>126</v>
      </c>
      <c r="C3077" s="13" t="s">
        <v>21</v>
      </c>
      <c r="D3077" s="13" t="s">
        <v>2</v>
      </c>
      <c r="E3077" s="26" t="s">
        <v>2</v>
      </c>
      <c r="F3077" s="26">
        <f t="shared" ref="F3077:F3140" si="192">IF(AND(D3077="Check",E3077="Check"),1, IF(AND(D3077="Check",E3077="Raise"),2, IF(AND(D3077="Raise",E3077="Check"),3, IF(AND(D3077="Raise",E3077="Raise"),4,"Error"))))</f>
        <v>1</v>
      </c>
      <c r="G3077" s="13">
        <v>12</v>
      </c>
      <c r="H3077" s="15">
        <v>-0.69261653999999995</v>
      </c>
      <c r="I3077" s="15">
        <v>-1.3951741200000001</v>
      </c>
      <c r="J3077" s="15">
        <f t="shared" ref="J3077:J3140" si="193">MAX(H3077:I3077)</f>
        <v>-0.69261653999999995</v>
      </c>
      <c r="K3077" s="15">
        <f t="shared" ref="K3077:K3140" si="194">G3077/SUM(G$4:G$5086)</f>
        <v>1.8099547511312217E-4</v>
      </c>
      <c r="L3077" s="15">
        <f t="shared" ref="L3077:L3140" si="195">K3077*J3077</f>
        <v>-1.2536045972850679E-4</v>
      </c>
    </row>
    <row r="3078" spans="2:12" ht="15" customHeight="1">
      <c r="B3078" s="13" t="s">
        <v>126</v>
      </c>
      <c r="C3078" s="13" t="s">
        <v>22</v>
      </c>
      <c r="D3078" s="13" t="s">
        <v>2</v>
      </c>
      <c r="E3078" s="26" t="s">
        <v>2</v>
      </c>
      <c r="F3078" s="26">
        <f t="shared" si="192"/>
        <v>1</v>
      </c>
      <c r="G3078" s="13">
        <v>12</v>
      </c>
      <c r="H3078" s="15">
        <v>-0.46681508999999999</v>
      </c>
      <c r="I3078" s="15">
        <v>-1.6084850900000001</v>
      </c>
      <c r="J3078" s="15">
        <f t="shared" si="193"/>
        <v>-0.46681508999999999</v>
      </c>
      <c r="K3078" s="15">
        <f t="shared" si="194"/>
        <v>1.8099547511312217E-4</v>
      </c>
      <c r="L3078" s="15">
        <f t="shared" si="195"/>
        <v>-8.4491419004524885E-5</v>
      </c>
    </row>
    <row r="3079" spans="2:12" ht="15" customHeight="1">
      <c r="B3079" s="13" t="s">
        <v>126</v>
      </c>
      <c r="C3079" s="13" t="s">
        <v>23</v>
      </c>
      <c r="D3079" s="13" t="s">
        <v>2</v>
      </c>
      <c r="E3079" s="26" t="s">
        <v>2</v>
      </c>
      <c r="F3079" s="26">
        <f t="shared" si="192"/>
        <v>1</v>
      </c>
      <c r="G3079" s="13">
        <v>12</v>
      </c>
      <c r="H3079" s="15">
        <v>-0.44909543000000002</v>
      </c>
      <c r="I3079" s="15">
        <v>-1.58507526</v>
      </c>
      <c r="J3079" s="15">
        <f t="shared" si="193"/>
        <v>-0.44909543000000002</v>
      </c>
      <c r="K3079" s="15">
        <f t="shared" si="194"/>
        <v>1.8099547511312217E-4</v>
      </c>
      <c r="L3079" s="15">
        <f t="shared" si="195"/>
        <v>-8.1284240723981902E-5</v>
      </c>
    </row>
    <row r="3080" spans="2:12" ht="15" customHeight="1">
      <c r="B3080" s="13" t="s">
        <v>126</v>
      </c>
      <c r="C3080" s="13" t="s">
        <v>24</v>
      </c>
      <c r="D3080" s="13" t="s">
        <v>2</v>
      </c>
      <c r="E3080" s="26" t="s">
        <v>2</v>
      </c>
      <c r="F3080" s="26">
        <f t="shared" si="192"/>
        <v>1</v>
      </c>
      <c r="G3080" s="13">
        <v>12</v>
      </c>
      <c r="H3080" s="15">
        <v>-0.43125596999999999</v>
      </c>
      <c r="I3080" s="15">
        <v>-1.55865082</v>
      </c>
      <c r="J3080" s="15">
        <f t="shared" si="193"/>
        <v>-0.43125596999999999</v>
      </c>
      <c r="K3080" s="15">
        <f t="shared" si="194"/>
        <v>1.8099547511312217E-4</v>
      </c>
      <c r="L3080" s="15">
        <f t="shared" si="195"/>
        <v>-7.8055379185520355E-5</v>
      </c>
    </row>
    <row r="3081" spans="2:12" ht="15" customHeight="1">
      <c r="B3081" s="13" t="s">
        <v>126</v>
      </c>
      <c r="C3081" s="13" t="s">
        <v>25</v>
      </c>
      <c r="D3081" s="13" t="s">
        <v>2</v>
      </c>
      <c r="E3081" s="26" t="s">
        <v>2</v>
      </c>
      <c r="F3081" s="26">
        <f t="shared" si="192"/>
        <v>1</v>
      </c>
      <c r="G3081" s="13">
        <v>12</v>
      </c>
      <c r="H3081" s="15">
        <v>-0.43415407</v>
      </c>
      <c r="I3081" s="15">
        <v>-1.5690979300000001</v>
      </c>
      <c r="J3081" s="15">
        <f t="shared" si="193"/>
        <v>-0.43415407</v>
      </c>
      <c r="K3081" s="15">
        <f t="shared" si="194"/>
        <v>1.8099547511312217E-4</v>
      </c>
      <c r="L3081" s="15">
        <f t="shared" si="195"/>
        <v>-7.8579922171945706E-5</v>
      </c>
    </row>
    <row r="3082" spans="2:12" ht="15" customHeight="1">
      <c r="B3082" s="13" t="s">
        <v>127</v>
      </c>
      <c r="C3082" s="13" t="s">
        <v>1</v>
      </c>
      <c r="D3082" s="13" t="s">
        <v>2</v>
      </c>
      <c r="E3082" s="26" t="s">
        <v>2</v>
      </c>
      <c r="F3082" s="26">
        <f t="shared" si="192"/>
        <v>1</v>
      </c>
      <c r="G3082" s="13">
        <v>4</v>
      </c>
      <c r="H3082" s="15">
        <v>0.14402933000000001</v>
      </c>
      <c r="I3082" s="15">
        <v>-9.9004400000000006E-2</v>
      </c>
      <c r="J3082" s="15">
        <f t="shared" si="193"/>
        <v>0.14402933000000001</v>
      </c>
      <c r="K3082" s="15">
        <f t="shared" si="194"/>
        <v>6.0331825037707392E-5</v>
      </c>
      <c r="L3082" s="15">
        <f t="shared" si="195"/>
        <v>8.6895523378582214E-6</v>
      </c>
    </row>
    <row r="3083" spans="2:12" ht="15" customHeight="1">
      <c r="B3083" s="13" t="s">
        <v>127</v>
      </c>
      <c r="C3083" s="13" t="s">
        <v>3</v>
      </c>
      <c r="D3083" s="13" t="s">
        <v>2</v>
      </c>
      <c r="E3083" s="26" t="s">
        <v>2</v>
      </c>
      <c r="F3083" s="26">
        <f t="shared" si="192"/>
        <v>1</v>
      </c>
      <c r="G3083" s="13">
        <v>4</v>
      </c>
      <c r="H3083" s="15">
        <v>0.11868123</v>
      </c>
      <c r="I3083" s="15">
        <v>-0.14687122</v>
      </c>
      <c r="J3083" s="15">
        <f t="shared" si="193"/>
        <v>0.11868123</v>
      </c>
      <c r="K3083" s="15">
        <f t="shared" si="194"/>
        <v>6.0331825037707392E-5</v>
      </c>
      <c r="L3083" s="15">
        <f t="shared" si="195"/>
        <v>7.1602552036199096E-6</v>
      </c>
    </row>
    <row r="3084" spans="2:12" ht="15" customHeight="1">
      <c r="B3084" s="13" t="s">
        <v>127</v>
      </c>
      <c r="C3084" s="13" t="s">
        <v>4</v>
      </c>
      <c r="D3084" s="13" t="s">
        <v>2</v>
      </c>
      <c r="E3084" s="26" t="s">
        <v>2</v>
      </c>
      <c r="F3084" s="26">
        <f t="shared" si="192"/>
        <v>1</v>
      </c>
      <c r="G3084" s="13">
        <v>4</v>
      </c>
      <c r="H3084" s="15">
        <v>8.6412580000000003E-2</v>
      </c>
      <c r="I3084" s="15">
        <v>-0.20668063</v>
      </c>
      <c r="J3084" s="15">
        <f t="shared" si="193"/>
        <v>8.6412580000000003E-2</v>
      </c>
      <c r="K3084" s="15">
        <f t="shared" si="194"/>
        <v>6.0331825037707392E-5</v>
      </c>
      <c r="L3084" s="15">
        <f t="shared" si="195"/>
        <v>5.2134286576168933E-6</v>
      </c>
    </row>
    <row r="3085" spans="2:12" ht="15" customHeight="1">
      <c r="B3085" s="13" t="s">
        <v>127</v>
      </c>
      <c r="C3085" s="13" t="s">
        <v>5</v>
      </c>
      <c r="D3085" s="13" t="s">
        <v>2</v>
      </c>
      <c r="E3085" s="26" t="s">
        <v>2</v>
      </c>
      <c r="F3085" s="26">
        <f t="shared" si="192"/>
        <v>1</v>
      </c>
      <c r="G3085" s="13">
        <v>4</v>
      </c>
      <c r="H3085" s="15">
        <v>9.3352969999999993E-2</v>
      </c>
      <c r="I3085" s="15">
        <v>-0.21016483</v>
      </c>
      <c r="J3085" s="15">
        <f t="shared" si="193"/>
        <v>9.3352969999999993E-2</v>
      </c>
      <c r="K3085" s="15">
        <f t="shared" si="194"/>
        <v>6.0331825037707392E-5</v>
      </c>
      <c r="L3085" s="15">
        <f t="shared" si="195"/>
        <v>5.632155052790347E-6</v>
      </c>
    </row>
    <row r="3086" spans="2:12" ht="15" customHeight="1">
      <c r="B3086" s="13" t="s">
        <v>127</v>
      </c>
      <c r="C3086" s="13" t="s">
        <v>6</v>
      </c>
      <c r="D3086" s="13" t="s">
        <v>2</v>
      </c>
      <c r="E3086" s="26" t="s">
        <v>2</v>
      </c>
      <c r="F3086" s="26">
        <f t="shared" si="192"/>
        <v>1</v>
      </c>
      <c r="G3086" s="13">
        <v>4</v>
      </c>
      <c r="H3086" s="15">
        <v>8.1580959999999994E-2</v>
      </c>
      <c r="I3086" s="15">
        <v>-0.24305157999999999</v>
      </c>
      <c r="J3086" s="15">
        <f t="shared" si="193"/>
        <v>8.1580959999999994E-2</v>
      </c>
      <c r="K3086" s="15">
        <f t="shared" si="194"/>
        <v>6.0331825037707392E-5</v>
      </c>
      <c r="L3086" s="15">
        <f t="shared" si="195"/>
        <v>4.9219282051282052E-6</v>
      </c>
    </row>
    <row r="3087" spans="2:12" ht="15" customHeight="1">
      <c r="B3087" s="13" t="s">
        <v>127</v>
      </c>
      <c r="C3087" s="13" t="s">
        <v>7</v>
      </c>
      <c r="D3087" s="13" t="s">
        <v>2</v>
      </c>
      <c r="E3087" s="26" t="s">
        <v>2</v>
      </c>
      <c r="F3087" s="26">
        <f t="shared" si="192"/>
        <v>1</v>
      </c>
      <c r="G3087" s="13">
        <v>4</v>
      </c>
      <c r="H3087" s="15">
        <v>4.2562929999999999E-2</v>
      </c>
      <c r="I3087" s="15">
        <v>-0.27349410000000002</v>
      </c>
      <c r="J3087" s="15">
        <f t="shared" si="193"/>
        <v>4.2562929999999999E-2</v>
      </c>
      <c r="K3087" s="15">
        <f t="shared" si="194"/>
        <v>6.0331825037707392E-5</v>
      </c>
      <c r="L3087" s="15">
        <f t="shared" si="195"/>
        <v>2.5678992458521869E-6</v>
      </c>
    </row>
    <row r="3088" spans="2:12" ht="15" customHeight="1">
      <c r="B3088" s="13" t="s">
        <v>127</v>
      </c>
      <c r="C3088" s="13" t="s">
        <v>8</v>
      </c>
      <c r="D3088" s="13" t="s">
        <v>2</v>
      </c>
      <c r="E3088" s="26" t="s">
        <v>2</v>
      </c>
      <c r="F3088" s="26">
        <f t="shared" si="192"/>
        <v>1</v>
      </c>
      <c r="G3088" s="13">
        <v>4</v>
      </c>
      <c r="H3088" s="15">
        <v>2.5289209999999999E-2</v>
      </c>
      <c r="I3088" s="15">
        <v>-0.28658508999999999</v>
      </c>
      <c r="J3088" s="15">
        <f t="shared" si="193"/>
        <v>2.5289209999999999E-2</v>
      </c>
      <c r="K3088" s="15">
        <f t="shared" si="194"/>
        <v>6.0331825037707392E-5</v>
      </c>
      <c r="L3088" s="15">
        <f t="shared" si="195"/>
        <v>1.5257441930618401E-6</v>
      </c>
    </row>
    <row r="3089" spans="2:12" ht="15" customHeight="1">
      <c r="B3089" s="13" t="s">
        <v>127</v>
      </c>
      <c r="C3089" s="13" t="s">
        <v>9</v>
      </c>
      <c r="D3089" s="13" t="s">
        <v>2</v>
      </c>
      <c r="E3089" s="26" t="s">
        <v>2</v>
      </c>
      <c r="F3089" s="26">
        <f t="shared" si="192"/>
        <v>1</v>
      </c>
      <c r="G3089" s="13">
        <v>4</v>
      </c>
      <c r="H3089" s="15">
        <v>-5.3638899999999996E-3</v>
      </c>
      <c r="I3089" s="15">
        <v>-0.31307575999999998</v>
      </c>
      <c r="J3089" s="15">
        <f t="shared" si="193"/>
        <v>-5.3638899999999996E-3</v>
      </c>
      <c r="K3089" s="15">
        <f t="shared" si="194"/>
        <v>6.0331825037707392E-5</v>
      </c>
      <c r="L3089" s="15">
        <f t="shared" si="195"/>
        <v>-3.2361327300150829E-7</v>
      </c>
    </row>
    <row r="3090" spans="2:12" ht="15" customHeight="1">
      <c r="B3090" s="13" t="s">
        <v>127</v>
      </c>
      <c r="C3090" s="13" t="s">
        <v>11</v>
      </c>
      <c r="D3090" s="13" t="s">
        <v>2</v>
      </c>
      <c r="E3090" s="26" t="s">
        <v>2</v>
      </c>
      <c r="F3090" s="26">
        <f t="shared" si="192"/>
        <v>1</v>
      </c>
      <c r="G3090" s="13">
        <v>4</v>
      </c>
      <c r="H3090" s="15">
        <v>-0.49001043</v>
      </c>
      <c r="I3090" s="15">
        <v>-1.6985425700000001</v>
      </c>
      <c r="J3090" s="15">
        <f t="shared" si="193"/>
        <v>-0.49001043</v>
      </c>
      <c r="K3090" s="15">
        <f t="shared" si="194"/>
        <v>6.0331825037707392E-5</v>
      </c>
      <c r="L3090" s="15">
        <f t="shared" si="195"/>
        <v>-2.9563223529411765E-5</v>
      </c>
    </row>
    <row r="3091" spans="2:12" ht="15" customHeight="1">
      <c r="B3091" s="13" t="s">
        <v>127</v>
      </c>
      <c r="C3091" s="13" t="s">
        <v>12</v>
      </c>
      <c r="D3091" s="13" t="s">
        <v>2</v>
      </c>
      <c r="E3091" s="26" t="s">
        <v>2</v>
      </c>
      <c r="F3091" s="26">
        <f t="shared" si="192"/>
        <v>1</v>
      </c>
      <c r="G3091" s="13">
        <v>4</v>
      </c>
      <c r="H3091" s="15">
        <v>-0.46999091999999998</v>
      </c>
      <c r="I3091" s="15">
        <v>-1.67019575</v>
      </c>
      <c r="J3091" s="15">
        <f t="shared" si="193"/>
        <v>-0.46999091999999998</v>
      </c>
      <c r="K3091" s="15">
        <f t="shared" si="194"/>
        <v>6.0331825037707392E-5</v>
      </c>
      <c r="L3091" s="15">
        <f t="shared" si="195"/>
        <v>-2.8355409954751131E-5</v>
      </c>
    </row>
    <row r="3092" spans="2:12" ht="15" customHeight="1">
      <c r="B3092" s="13" t="s">
        <v>127</v>
      </c>
      <c r="C3092" s="13" t="s">
        <v>13</v>
      </c>
      <c r="D3092" s="13" t="s">
        <v>2</v>
      </c>
      <c r="E3092" s="26" t="s">
        <v>2</v>
      </c>
      <c r="F3092" s="26">
        <f t="shared" si="192"/>
        <v>1</v>
      </c>
      <c r="G3092" s="13">
        <v>4</v>
      </c>
      <c r="H3092" s="15">
        <v>-0.47207843999999999</v>
      </c>
      <c r="I3092" s="15">
        <v>-1.67944245</v>
      </c>
      <c r="J3092" s="15">
        <f t="shared" si="193"/>
        <v>-0.47207843999999999</v>
      </c>
      <c r="K3092" s="15">
        <f t="shared" si="194"/>
        <v>6.0331825037707392E-5</v>
      </c>
      <c r="L3092" s="15">
        <f t="shared" si="195"/>
        <v>-2.8481353846153845E-5</v>
      </c>
    </row>
    <row r="3093" spans="2:12" ht="15" customHeight="1">
      <c r="B3093" s="13" t="s">
        <v>127</v>
      </c>
      <c r="C3093" s="13" t="s">
        <v>14</v>
      </c>
      <c r="D3093" s="13" t="s">
        <v>48</v>
      </c>
      <c r="E3093" s="26" t="s">
        <v>48</v>
      </c>
      <c r="F3093" s="26">
        <f t="shared" si="192"/>
        <v>4</v>
      </c>
      <c r="G3093" s="13">
        <v>12</v>
      </c>
      <c r="H3093" s="15">
        <v>0.30005037000000001</v>
      </c>
      <c r="I3093" s="15">
        <v>0.44724530000000001</v>
      </c>
      <c r="J3093" s="15">
        <f t="shared" si="193"/>
        <v>0.44724530000000001</v>
      </c>
      <c r="K3093" s="15">
        <f t="shared" si="194"/>
        <v>1.8099547511312217E-4</v>
      </c>
      <c r="L3093" s="15">
        <f t="shared" si="195"/>
        <v>8.0949375565610865E-5</v>
      </c>
    </row>
    <row r="3094" spans="2:12" ht="15" customHeight="1">
      <c r="B3094" s="13" t="s">
        <v>127</v>
      </c>
      <c r="C3094" s="13" t="s">
        <v>40</v>
      </c>
      <c r="D3094" s="13" t="s">
        <v>2</v>
      </c>
      <c r="E3094" s="26" t="s">
        <v>2</v>
      </c>
      <c r="F3094" s="26">
        <f t="shared" si="192"/>
        <v>1</v>
      </c>
      <c r="G3094" s="13">
        <v>12</v>
      </c>
      <c r="H3094" s="15">
        <v>0.16892314</v>
      </c>
      <c r="I3094" s="15">
        <v>-6.8867059999999994E-2</v>
      </c>
      <c r="J3094" s="15">
        <f t="shared" si="193"/>
        <v>0.16892314</v>
      </c>
      <c r="K3094" s="15">
        <f t="shared" si="194"/>
        <v>1.8099547511312217E-4</v>
      </c>
      <c r="L3094" s="15">
        <f t="shared" si="195"/>
        <v>3.0574323981900453E-5</v>
      </c>
    </row>
    <row r="3095" spans="2:12" ht="15" customHeight="1">
      <c r="B3095" s="13" t="s">
        <v>127</v>
      </c>
      <c r="C3095" s="13" t="s">
        <v>15</v>
      </c>
      <c r="D3095" s="13" t="s">
        <v>2</v>
      </c>
      <c r="E3095" s="26" t="s">
        <v>2</v>
      </c>
      <c r="F3095" s="26">
        <f t="shared" si="192"/>
        <v>1</v>
      </c>
      <c r="G3095" s="13">
        <v>12</v>
      </c>
      <c r="H3095" s="15">
        <v>0.14507439</v>
      </c>
      <c r="I3095" s="15">
        <v>-0.11459656</v>
      </c>
      <c r="J3095" s="15">
        <f t="shared" si="193"/>
        <v>0.14507439</v>
      </c>
      <c r="K3095" s="15">
        <f t="shared" si="194"/>
        <v>1.8099547511312217E-4</v>
      </c>
      <c r="L3095" s="15">
        <f t="shared" si="195"/>
        <v>2.6257808144796379E-5</v>
      </c>
    </row>
    <row r="3096" spans="2:12" ht="15" customHeight="1">
      <c r="B3096" s="13" t="s">
        <v>127</v>
      </c>
      <c r="C3096" s="13" t="s">
        <v>16</v>
      </c>
      <c r="D3096" s="13" t="s">
        <v>2</v>
      </c>
      <c r="E3096" s="26" t="s">
        <v>2</v>
      </c>
      <c r="F3096" s="26">
        <f t="shared" si="192"/>
        <v>1</v>
      </c>
      <c r="G3096" s="13">
        <v>12</v>
      </c>
      <c r="H3096" s="15">
        <v>0.11449073</v>
      </c>
      <c r="I3096" s="15">
        <v>-0.17194672</v>
      </c>
      <c r="J3096" s="15">
        <f t="shared" si="193"/>
        <v>0.11449073</v>
      </c>
      <c r="K3096" s="15">
        <f t="shared" si="194"/>
        <v>1.8099547511312217E-4</v>
      </c>
      <c r="L3096" s="15">
        <f t="shared" si="195"/>
        <v>2.072230407239819E-5</v>
      </c>
    </row>
    <row r="3097" spans="2:12" ht="15" customHeight="1">
      <c r="B3097" s="13" t="s">
        <v>127</v>
      </c>
      <c r="C3097" s="13" t="s">
        <v>17</v>
      </c>
      <c r="D3097" s="13" t="s">
        <v>2</v>
      </c>
      <c r="E3097" s="26" t="s">
        <v>2</v>
      </c>
      <c r="F3097" s="26">
        <f t="shared" si="192"/>
        <v>1</v>
      </c>
      <c r="G3097" s="13">
        <v>12</v>
      </c>
      <c r="H3097" s="15">
        <v>0.12100490999999999</v>
      </c>
      <c r="I3097" s="15">
        <v>-0.17443856999999999</v>
      </c>
      <c r="J3097" s="15">
        <f t="shared" si="193"/>
        <v>0.12100490999999999</v>
      </c>
      <c r="K3097" s="15">
        <f t="shared" si="194"/>
        <v>1.8099547511312217E-4</v>
      </c>
      <c r="L3097" s="15">
        <f t="shared" si="195"/>
        <v>2.1901341176470585E-5</v>
      </c>
    </row>
    <row r="3098" spans="2:12" ht="15" customHeight="1">
      <c r="B3098" s="13" t="s">
        <v>127</v>
      </c>
      <c r="C3098" s="13" t="s">
        <v>18</v>
      </c>
      <c r="D3098" s="13" t="s">
        <v>2</v>
      </c>
      <c r="E3098" s="26" t="s">
        <v>2</v>
      </c>
      <c r="F3098" s="26">
        <f t="shared" si="192"/>
        <v>1</v>
      </c>
      <c r="G3098" s="13">
        <v>12</v>
      </c>
      <c r="H3098" s="15">
        <v>9.9492540000000004E-2</v>
      </c>
      <c r="I3098" s="15">
        <v>-0.21594942</v>
      </c>
      <c r="J3098" s="15">
        <f t="shared" si="193"/>
        <v>9.9492540000000004E-2</v>
      </c>
      <c r="K3098" s="15">
        <f t="shared" si="194"/>
        <v>1.8099547511312217E-4</v>
      </c>
      <c r="L3098" s="15">
        <f t="shared" si="195"/>
        <v>1.8007699547511314E-5</v>
      </c>
    </row>
    <row r="3099" spans="2:12" ht="15" customHeight="1">
      <c r="B3099" s="13" t="s">
        <v>127</v>
      </c>
      <c r="C3099" s="13" t="s">
        <v>19</v>
      </c>
      <c r="D3099" s="13" t="s">
        <v>2</v>
      </c>
      <c r="E3099" s="26" t="s">
        <v>2</v>
      </c>
      <c r="F3099" s="26">
        <f t="shared" si="192"/>
        <v>1</v>
      </c>
      <c r="G3099" s="13">
        <v>12</v>
      </c>
      <c r="H3099" s="15">
        <v>7.1868130000000002E-2</v>
      </c>
      <c r="I3099" s="15">
        <v>-0.23620351000000001</v>
      </c>
      <c r="J3099" s="15">
        <f t="shared" si="193"/>
        <v>7.1868130000000002E-2</v>
      </c>
      <c r="K3099" s="15">
        <f t="shared" si="194"/>
        <v>1.8099547511312217E-4</v>
      </c>
      <c r="L3099" s="15">
        <f t="shared" si="195"/>
        <v>1.3007806334841629E-5</v>
      </c>
    </row>
    <row r="3100" spans="2:12" ht="15" customHeight="1">
      <c r="B3100" s="13" t="s">
        <v>127</v>
      </c>
      <c r="C3100" s="13" t="s">
        <v>20</v>
      </c>
      <c r="D3100" s="13" t="s">
        <v>2</v>
      </c>
      <c r="E3100" s="26" t="s">
        <v>2</v>
      </c>
      <c r="F3100" s="26">
        <f t="shared" si="192"/>
        <v>1</v>
      </c>
      <c r="G3100" s="13">
        <v>12</v>
      </c>
      <c r="H3100" s="15">
        <v>5.5312159999999999E-2</v>
      </c>
      <c r="I3100" s="15">
        <v>-0.24946732999999999</v>
      </c>
      <c r="J3100" s="15">
        <f t="shared" si="193"/>
        <v>5.5312159999999999E-2</v>
      </c>
      <c r="K3100" s="15">
        <f t="shared" si="194"/>
        <v>1.8099547511312217E-4</v>
      </c>
      <c r="L3100" s="15">
        <f t="shared" si="195"/>
        <v>1.0011250678733032E-5</v>
      </c>
    </row>
    <row r="3101" spans="2:12" ht="15" customHeight="1">
      <c r="B3101" s="13" t="s">
        <v>127</v>
      </c>
      <c r="C3101" s="13" t="s">
        <v>21</v>
      </c>
      <c r="D3101" s="13" t="s">
        <v>2</v>
      </c>
      <c r="E3101" s="26" t="s">
        <v>2</v>
      </c>
      <c r="F3101" s="26">
        <f t="shared" si="192"/>
        <v>1</v>
      </c>
      <c r="G3101" s="13">
        <v>12</v>
      </c>
      <c r="H3101" s="15">
        <v>3.6058850000000003E-2</v>
      </c>
      <c r="I3101" s="15">
        <v>-0.26557030999999998</v>
      </c>
      <c r="J3101" s="15">
        <f t="shared" si="193"/>
        <v>3.6058850000000003E-2</v>
      </c>
      <c r="K3101" s="15">
        <f t="shared" si="194"/>
        <v>1.8099547511312217E-4</v>
      </c>
      <c r="L3101" s="15">
        <f t="shared" si="195"/>
        <v>6.5264886877828061E-6</v>
      </c>
    </row>
    <row r="3102" spans="2:12" ht="15" customHeight="1">
      <c r="B3102" s="13" t="s">
        <v>127</v>
      </c>
      <c r="C3102" s="13" t="s">
        <v>22</v>
      </c>
      <c r="D3102" s="13" t="s">
        <v>2</v>
      </c>
      <c r="E3102" s="26" t="s">
        <v>2</v>
      </c>
      <c r="F3102" s="26">
        <f t="shared" si="192"/>
        <v>1</v>
      </c>
      <c r="G3102" s="13">
        <v>12</v>
      </c>
      <c r="H3102" s="15">
        <v>-0.68148299000000001</v>
      </c>
      <c r="I3102" s="15">
        <v>-1.3737974500000001</v>
      </c>
      <c r="J3102" s="15">
        <f t="shared" si="193"/>
        <v>-0.68148299000000001</v>
      </c>
      <c r="K3102" s="15">
        <f t="shared" si="194"/>
        <v>1.8099547511312217E-4</v>
      </c>
      <c r="L3102" s="15">
        <f t="shared" si="195"/>
        <v>-1.2334533755656109E-4</v>
      </c>
    </row>
    <row r="3103" spans="2:12" ht="15" customHeight="1">
      <c r="B3103" s="13" t="s">
        <v>127</v>
      </c>
      <c r="C3103" s="13" t="s">
        <v>23</v>
      </c>
      <c r="D3103" s="13" t="s">
        <v>2</v>
      </c>
      <c r="E3103" s="26" t="s">
        <v>2</v>
      </c>
      <c r="F3103" s="26">
        <f t="shared" si="192"/>
        <v>1</v>
      </c>
      <c r="G3103" s="13">
        <v>12</v>
      </c>
      <c r="H3103" s="15">
        <v>-0.44845077</v>
      </c>
      <c r="I3103" s="15">
        <v>-1.5896830099999999</v>
      </c>
      <c r="J3103" s="15">
        <f t="shared" si="193"/>
        <v>-0.44845077</v>
      </c>
      <c r="K3103" s="15">
        <f t="shared" si="194"/>
        <v>1.8099547511312217E-4</v>
      </c>
      <c r="L3103" s="15">
        <f t="shared" si="195"/>
        <v>-8.116756018099548E-5</v>
      </c>
    </row>
    <row r="3104" spans="2:12" ht="15" customHeight="1">
      <c r="B3104" s="13" t="s">
        <v>127</v>
      </c>
      <c r="C3104" s="13" t="s">
        <v>24</v>
      </c>
      <c r="D3104" s="13" t="s">
        <v>2</v>
      </c>
      <c r="E3104" s="26" t="s">
        <v>2</v>
      </c>
      <c r="F3104" s="26">
        <f t="shared" si="192"/>
        <v>1</v>
      </c>
      <c r="G3104" s="13">
        <v>12</v>
      </c>
      <c r="H3104" s="15">
        <v>-0.42939522000000002</v>
      </c>
      <c r="I3104" s="15">
        <v>-1.5618752199999999</v>
      </c>
      <c r="J3104" s="15">
        <f t="shared" si="193"/>
        <v>-0.42939522000000002</v>
      </c>
      <c r="K3104" s="15">
        <f t="shared" si="194"/>
        <v>1.8099547511312217E-4</v>
      </c>
      <c r="L3104" s="15">
        <f t="shared" si="195"/>
        <v>-7.7718591855203617E-5</v>
      </c>
    </row>
    <row r="3105" spans="2:12" ht="15" customHeight="1">
      <c r="B3105" s="13" t="s">
        <v>127</v>
      </c>
      <c r="C3105" s="13" t="s">
        <v>25</v>
      </c>
      <c r="D3105" s="13" t="s">
        <v>2</v>
      </c>
      <c r="E3105" s="26" t="s">
        <v>2</v>
      </c>
      <c r="F3105" s="26">
        <f t="shared" si="192"/>
        <v>1</v>
      </c>
      <c r="G3105" s="13">
        <v>12</v>
      </c>
      <c r="H3105" s="15">
        <v>-0.43115069</v>
      </c>
      <c r="I3105" s="15">
        <v>-1.57097657</v>
      </c>
      <c r="J3105" s="15">
        <f t="shared" si="193"/>
        <v>-0.43115069</v>
      </c>
      <c r="K3105" s="15">
        <f t="shared" si="194"/>
        <v>1.8099547511312217E-4</v>
      </c>
      <c r="L3105" s="15">
        <f t="shared" si="195"/>
        <v>-7.8036323981900454E-5</v>
      </c>
    </row>
    <row r="3106" spans="2:12" ht="15" customHeight="1">
      <c r="B3106" s="13" t="s">
        <v>128</v>
      </c>
      <c r="C3106" s="13" t="s">
        <v>1</v>
      </c>
      <c r="D3106" s="13" t="s">
        <v>2</v>
      </c>
      <c r="E3106" s="26" t="s">
        <v>2</v>
      </c>
      <c r="F3106" s="26">
        <f t="shared" si="192"/>
        <v>1</v>
      </c>
      <c r="G3106" s="13">
        <v>4</v>
      </c>
      <c r="H3106" s="15">
        <v>0.22794096999999999</v>
      </c>
      <c r="I3106" s="15">
        <v>4.7470150000000003E-2</v>
      </c>
      <c r="J3106" s="15">
        <f t="shared" si="193"/>
        <v>0.22794096999999999</v>
      </c>
      <c r="K3106" s="15">
        <f t="shared" si="194"/>
        <v>6.0331825037707392E-5</v>
      </c>
      <c r="L3106" s="15">
        <f t="shared" si="195"/>
        <v>1.3752094720965309E-5</v>
      </c>
    </row>
    <row r="3107" spans="2:12" ht="15" customHeight="1">
      <c r="B3107" s="13" t="s">
        <v>128</v>
      </c>
      <c r="C3107" s="13" t="s">
        <v>3</v>
      </c>
      <c r="D3107" s="13" t="s">
        <v>2</v>
      </c>
      <c r="E3107" s="26" t="s">
        <v>2</v>
      </c>
      <c r="F3107" s="26">
        <f t="shared" si="192"/>
        <v>1</v>
      </c>
      <c r="G3107" s="13">
        <v>4</v>
      </c>
      <c r="H3107" s="15">
        <v>0.20122498</v>
      </c>
      <c r="I3107" s="15">
        <v>-2.4259500000000001E-3</v>
      </c>
      <c r="J3107" s="15">
        <f t="shared" si="193"/>
        <v>0.20122498</v>
      </c>
      <c r="K3107" s="15">
        <f t="shared" si="194"/>
        <v>6.0331825037707392E-5</v>
      </c>
      <c r="L3107" s="15">
        <f t="shared" si="195"/>
        <v>1.2140270286576168E-5</v>
      </c>
    </row>
    <row r="3108" spans="2:12" ht="15" customHeight="1">
      <c r="B3108" s="13" t="s">
        <v>128</v>
      </c>
      <c r="C3108" s="13" t="s">
        <v>4</v>
      </c>
      <c r="D3108" s="13" t="s">
        <v>2</v>
      </c>
      <c r="E3108" s="26" t="s">
        <v>2</v>
      </c>
      <c r="F3108" s="26">
        <f t="shared" si="192"/>
        <v>1</v>
      </c>
      <c r="G3108" s="13">
        <v>4</v>
      </c>
      <c r="H3108" s="15">
        <v>0.16726548999999999</v>
      </c>
      <c r="I3108" s="15">
        <v>-6.4198989999999997E-2</v>
      </c>
      <c r="J3108" s="15">
        <f t="shared" si="193"/>
        <v>0.16726548999999999</v>
      </c>
      <c r="K3108" s="15">
        <f t="shared" si="194"/>
        <v>6.0331825037707392E-5</v>
      </c>
      <c r="L3108" s="15">
        <f t="shared" si="195"/>
        <v>1.0091432277526395E-5</v>
      </c>
    </row>
    <row r="3109" spans="2:12" ht="15" customHeight="1">
      <c r="B3109" s="13" t="s">
        <v>128</v>
      </c>
      <c r="C3109" s="13" t="s">
        <v>5</v>
      </c>
      <c r="D3109" s="13" t="s">
        <v>2</v>
      </c>
      <c r="E3109" s="26" t="s">
        <v>2</v>
      </c>
      <c r="F3109" s="26">
        <f t="shared" si="192"/>
        <v>1</v>
      </c>
      <c r="G3109" s="13">
        <v>4</v>
      </c>
      <c r="H3109" s="15">
        <v>0.16518561000000001</v>
      </c>
      <c r="I3109" s="15">
        <v>-8.3296309999999998E-2</v>
      </c>
      <c r="J3109" s="15">
        <f t="shared" si="193"/>
        <v>0.16518561000000001</v>
      </c>
      <c r="K3109" s="15">
        <f t="shared" si="194"/>
        <v>6.0331825037707392E-5</v>
      </c>
      <c r="L3109" s="15">
        <f t="shared" si="195"/>
        <v>9.9659493212669689E-6</v>
      </c>
    </row>
    <row r="3110" spans="2:12" ht="15" customHeight="1">
      <c r="B3110" s="13" t="s">
        <v>128</v>
      </c>
      <c r="C3110" s="13" t="s">
        <v>6</v>
      </c>
      <c r="D3110" s="13" t="s">
        <v>2</v>
      </c>
      <c r="E3110" s="26" t="s">
        <v>2</v>
      </c>
      <c r="F3110" s="26">
        <f t="shared" si="192"/>
        <v>1</v>
      </c>
      <c r="G3110" s="13">
        <v>4</v>
      </c>
      <c r="H3110" s="15">
        <v>0.17262279</v>
      </c>
      <c r="I3110" s="15">
        <v>-9.0388689999999994E-2</v>
      </c>
      <c r="J3110" s="15">
        <f t="shared" si="193"/>
        <v>0.17262279</v>
      </c>
      <c r="K3110" s="15">
        <f t="shared" si="194"/>
        <v>6.0331825037707392E-5</v>
      </c>
      <c r="L3110" s="15">
        <f t="shared" si="195"/>
        <v>1.0414647963800905E-5</v>
      </c>
    </row>
    <row r="3111" spans="2:12" ht="15" customHeight="1">
      <c r="B3111" s="13" t="s">
        <v>128</v>
      </c>
      <c r="C3111" s="13" t="s">
        <v>7</v>
      </c>
      <c r="D3111" s="13" t="s">
        <v>2</v>
      </c>
      <c r="E3111" s="26" t="s">
        <v>2</v>
      </c>
      <c r="F3111" s="26">
        <f t="shared" si="192"/>
        <v>1</v>
      </c>
      <c r="G3111" s="13">
        <v>4</v>
      </c>
      <c r="H3111" s="15">
        <v>0.12939146000000001</v>
      </c>
      <c r="I3111" s="15">
        <v>-0.13305761999999999</v>
      </c>
      <c r="J3111" s="15">
        <f t="shared" si="193"/>
        <v>0.12939146000000001</v>
      </c>
      <c r="K3111" s="15">
        <f t="shared" si="194"/>
        <v>6.0331825037707392E-5</v>
      </c>
      <c r="L3111" s="15">
        <f t="shared" si="195"/>
        <v>7.8064229260935157E-6</v>
      </c>
    </row>
    <row r="3112" spans="2:12" ht="15" customHeight="1">
      <c r="B3112" s="13" t="s">
        <v>128</v>
      </c>
      <c r="C3112" s="13" t="s">
        <v>8</v>
      </c>
      <c r="D3112" s="13" t="s">
        <v>2</v>
      </c>
      <c r="E3112" s="26" t="s">
        <v>2</v>
      </c>
      <c r="F3112" s="26">
        <f t="shared" si="192"/>
        <v>1</v>
      </c>
      <c r="G3112" s="13">
        <v>4</v>
      </c>
      <c r="H3112" s="15">
        <v>0.10922541</v>
      </c>
      <c r="I3112" s="15">
        <v>-0.15079302</v>
      </c>
      <c r="J3112" s="15">
        <f t="shared" si="193"/>
        <v>0.10922541</v>
      </c>
      <c r="K3112" s="15">
        <f t="shared" si="194"/>
        <v>6.0331825037707392E-5</v>
      </c>
      <c r="L3112" s="15">
        <f t="shared" si="195"/>
        <v>6.5897683257918549E-6</v>
      </c>
    </row>
    <row r="3113" spans="2:12" ht="15" customHeight="1">
      <c r="B3113" s="13" t="s">
        <v>128</v>
      </c>
      <c r="C3113" s="13" t="s">
        <v>9</v>
      </c>
      <c r="D3113" s="13" t="s">
        <v>2</v>
      </c>
      <c r="E3113" s="26" t="s">
        <v>2</v>
      </c>
      <c r="F3113" s="26">
        <f t="shared" si="192"/>
        <v>1</v>
      </c>
      <c r="G3113" s="13">
        <v>4</v>
      </c>
      <c r="H3113" s="15">
        <v>7.6972540000000006E-2</v>
      </c>
      <c r="I3113" s="15">
        <v>-0.17819985999999999</v>
      </c>
      <c r="J3113" s="15">
        <f t="shared" si="193"/>
        <v>7.6972540000000006E-2</v>
      </c>
      <c r="K3113" s="15">
        <f t="shared" si="194"/>
        <v>6.0331825037707392E-5</v>
      </c>
      <c r="L3113" s="15">
        <f t="shared" si="195"/>
        <v>4.6438938159879342E-6</v>
      </c>
    </row>
    <row r="3114" spans="2:12" ht="15" customHeight="1">
      <c r="B3114" s="13" t="s">
        <v>128</v>
      </c>
      <c r="C3114" s="13" t="s">
        <v>10</v>
      </c>
      <c r="D3114" s="13" t="s">
        <v>2</v>
      </c>
      <c r="E3114" s="26" t="s">
        <v>2</v>
      </c>
      <c r="F3114" s="26">
        <f t="shared" si="192"/>
        <v>1</v>
      </c>
      <c r="G3114" s="13">
        <v>4</v>
      </c>
      <c r="H3114" s="15">
        <v>9.3995309999999999E-2</v>
      </c>
      <c r="I3114" s="15">
        <v>-0.14462019000000001</v>
      </c>
      <c r="J3114" s="15">
        <f t="shared" si="193"/>
        <v>9.3995309999999999E-2</v>
      </c>
      <c r="K3114" s="15">
        <f t="shared" si="194"/>
        <v>6.0331825037707392E-5</v>
      </c>
      <c r="L3114" s="15">
        <f t="shared" si="195"/>
        <v>5.670908597285068E-6</v>
      </c>
    </row>
    <row r="3115" spans="2:12" ht="15" customHeight="1">
      <c r="B3115" s="13" t="s">
        <v>128</v>
      </c>
      <c r="C3115" s="13" t="s">
        <v>12</v>
      </c>
      <c r="D3115" s="13" t="s">
        <v>2</v>
      </c>
      <c r="E3115" s="26" t="s">
        <v>2</v>
      </c>
      <c r="F3115" s="26">
        <f t="shared" si="192"/>
        <v>1</v>
      </c>
      <c r="G3115" s="13">
        <v>4</v>
      </c>
      <c r="H3115" s="15">
        <v>-0.46737104000000002</v>
      </c>
      <c r="I3115" s="15">
        <v>-1.67330545</v>
      </c>
      <c r="J3115" s="15">
        <f t="shared" si="193"/>
        <v>-0.46737104000000002</v>
      </c>
      <c r="K3115" s="15">
        <f t="shared" si="194"/>
        <v>6.0331825037707392E-5</v>
      </c>
      <c r="L3115" s="15">
        <f t="shared" si="195"/>
        <v>-2.8197347812971344E-5</v>
      </c>
    </row>
    <row r="3116" spans="2:12" ht="15" customHeight="1">
      <c r="B3116" s="13" t="s">
        <v>128</v>
      </c>
      <c r="C3116" s="13" t="s">
        <v>13</v>
      </c>
      <c r="D3116" s="13" t="s">
        <v>2</v>
      </c>
      <c r="E3116" s="26" t="s">
        <v>2</v>
      </c>
      <c r="F3116" s="26">
        <f t="shared" si="192"/>
        <v>1</v>
      </c>
      <c r="G3116" s="13">
        <v>4</v>
      </c>
      <c r="H3116" s="15">
        <v>-0.46825797000000002</v>
      </c>
      <c r="I3116" s="15">
        <v>-1.6811231</v>
      </c>
      <c r="J3116" s="15">
        <f t="shared" si="193"/>
        <v>-0.46825797000000002</v>
      </c>
      <c r="K3116" s="15">
        <f t="shared" si="194"/>
        <v>6.0331825037707392E-5</v>
      </c>
      <c r="L3116" s="15">
        <f t="shared" si="195"/>
        <v>-2.8250857918552039E-5</v>
      </c>
    </row>
    <row r="3117" spans="2:12" ht="15" customHeight="1">
      <c r="B3117" s="13" t="s">
        <v>128</v>
      </c>
      <c r="C3117" s="13" t="s">
        <v>14</v>
      </c>
      <c r="D3117" s="13" t="s">
        <v>48</v>
      </c>
      <c r="E3117" s="26" t="s">
        <v>48</v>
      </c>
      <c r="F3117" s="26">
        <f t="shared" si="192"/>
        <v>4</v>
      </c>
      <c r="G3117" s="13">
        <v>12</v>
      </c>
      <c r="H3117" s="15">
        <v>0.52682916000000002</v>
      </c>
      <c r="I3117" s="15">
        <v>0.77373959999999997</v>
      </c>
      <c r="J3117" s="15">
        <f t="shared" si="193"/>
        <v>0.77373959999999997</v>
      </c>
      <c r="K3117" s="15">
        <f t="shared" si="194"/>
        <v>1.8099547511312217E-4</v>
      </c>
      <c r="L3117" s="15">
        <f t="shared" si="195"/>
        <v>1.4004336651583709E-4</v>
      </c>
    </row>
    <row r="3118" spans="2:12" ht="15" customHeight="1">
      <c r="B3118" s="13" t="s">
        <v>128</v>
      </c>
      <c r="C3118" s="13" t="s">
        <v>40</v>
      </c>
      <c r="D3118" s="13" t="s">
        <v>2</v>
      </c>
      <c r="E3118" s="26" t="s">
        <v>2</v>
      </c>
      <c r="F3118" s="26">
        <f t="shared" si="192"/>
        <v>1</v>
      </c>
      <c r="G3118" s="13">
        <v>12</v>
      </c>
      <c r="H3118" s="15">
        <v>0.25051261000000002</v>
      </c>
      <c r="I3118" s="15">
        <v>7.1809090000000006E-2</v>
      </c>
      <c r="J3118" s="15">
        <f t="shared" si="193"/>
        <v>0.25051261000000002</v>
      </c>
      <c r="K3118" s="15">
        <f t="shared" si="194"/>
        <v>1.8099547511312217E-4</v>
      </c>
      <c r="L3118" s="15">
        <f t="shared" si="195"/>
        <v>4.5341648868778286E-5</v>
      </c>
    </row>
    <row r="3119" spans="2:12" ht="15" customHeight="1">
      <c r="B3119" s="13" t="s">
        <v>128</v>
      </c>
      <c r="C3119" s="13" t="s">
        <v>15</v>
      </c>
      <c r="D3119" s="13" t="s">
        <v>2</v>
      </c>
      <c r="E3119" s="26" t="s">
        <v>2</v>
      </c>
      <c r="F3119" s="26">
        <f t="shared" si="192"/>
        <v>1</v>
      </c>
      <c r="G3119" s="13">
        <v>12</v>
      </c>
      <c r="H3119" s="15">
        <v>0.22528530999999999</v>
      </c>
      <c r="I3119" s="15">
        <v>2.4132480000000001E-2</v>
      </c>
      <c r="J3119" s="15">
        <f t="shared" si="193"/>
        <v>0.22528530999999999</v>
      </c>
      <c r="K3119" s="15">
        <f t="shared" si="194"/>
        <v>1.8099547511312217E-4</v>
      </c>
      <c r="L3119" s="15">
        <f t="shared" si="195"/>
        <v>4.0775621719457013E-5</v>
      </c>
    </row>
    <row r="3120" spans="2:12" ht="15" customHeight="1">
      <c r="B3120" s="13" t="s">
        <v>128</v>
      </c>
      <c r="C3120" s="13" t="s">
        <v>16</v>
      </c>
      <c r="D3120" s="13" t="s">
        <v>2</v>
      </c>
      <c r="E3120" s="26" t="s">
        <v>2</v>
      </c>
      <c r="F3120" s="26">
        <f t="shared" si="192"/>
        <v>1</v>
      </c>
      <c r="G3120" s="13">
        <v>12</v>
      </c>
      <c r="H3120" s="15">
        <v>0.19297785000000001</v>
      </c>
      <c r="I3120" s="15">
        <v>-3.5103000000000002E-2</v>
      </c>
      <c r="J3120" s="15">
        <f t="shared" si="193"/>
        <v>0.19297785000000001</v>
      </c>
      <c r="K3120" s="15">
        <f t="shared" si="194"/>
        <v>1.8099547511312217E-4</v>
      </c>
      <c r="L3120" s="15">
        <f t="shared" si="195"/>
        <v>3.4928117647058824E-5</v>
      </c>
    </row>
    <row r="3121" spans="2:12" ht="15" customHeight="1">
      <c r="B3121" s="13" t="s">
        <v>128</v>
      </c>
      <c r="C3121" s="13" t="s">
        <v>17</v>
      </c>
      <c r="D3121" s="13" t="s">
        <v>2</v>
      </c>
      <c r="E3121" s="26" t="s">
        <v>2</v>
      </c>
      <c r="F3121" s="26">
        <f t="shared" si="192"/>
        <v>1</v>
      </c>
      <c r="G3121" s="13">
        <v>12</v>
      </c>
      <c r="H3121" s="15">
        <v>0.19069168</v>
      </c>
      <c r="I3121" s="15">
        <v>-5.2729039999999998E-2</v>
      </c>
      <c r="J3121" s="15">
        <f t="shared" si="193"/>
        <v>0.19069168</v>
      </c>
      <c r="K3121" s="15">
        <f t="shared" si="194"/>
        <v>1.8099547511312217E-4</v>
      </c>
      <c r="L3121" s="15">
        <f t="shared" si="195"/>
        <v>3.451433122171946E-5</v>
      </c>
    </row>
    <row r="3122" spans="2:12" ht="15" customHeight="1">
      <c r="B3122" s="13" t="s">
        <v>128</v>
      </c>
      <c r="C3122" s="13" t="s">
        <v>18</v>
      </c>
      <c r="D3122" s="13" t="s">
        <v>2</v>
      </c>
      <c r="E3122" s="26" t="s">
        <v>2</v>
      </c>
      <c r="F3122" s="26">
        <f t="shared" si="192"/>
        <v>1</v>
      </c>
      <c r="G3122" s="13">
        <v>12</v>
      </c>
      <c r="H3122" s="15">
        <v>0.18802979</v>
      </c>
      <c r="I3122" s="15">
        <v>-6.8686999999999998E-2</v>
      </c>
      <c r="J3122" s="15">
        <f t="shared" si="193"/>
        <v>0.18802979</v>
      </c>
      <c r="K3122" s="15">
        <f t="shared" si="194"/>
        <v>1.8099547511312217E-4</v>
      </c>
      <c r="L3122" s="15">
        <f t="shared" si="195"/>
        <v>3.4032541176470589E-5</v>
      </c>
    </row>
    <row r="3123" spans="2:12" ht="15" customHeight="1">
      <c r="B3123" s="13" t="s">
        <v>128</v>
      </c>
      <c r="C3123" s="13" t="s">
        <v>19</v>
      </c>
      <c r="D3123" s="13" t="s">
        <v>2</v>
      </c>
      <c r="E3123" s="26" t="s">
        <v>2</v>
      </c>
      <c r="F3123" s="26">
        <f t="shared" si="192"/>
        <v>1</v>
      </c>
      <c r="G3123" s="13">
        <v>12</v>
      </c>
      <c r="H3123" s="15">
        <v>0.15621684999999999</v>
      </c>
      <c r="I3123" s="15">
        <v>-0.1006822</v>
      </c>
      <c r="J3123" s="15">
        <f t="shared" si="193"/>
        <v>0.15621684999999999</v>
      </c>
      <c r="K3123" s="15">
        <f t="shared" si="194"/>
        <v>1.8099547511312217E-4</v>
      </c>
      <c r="L3123" s="15">
        <f t="shared" si="195"/>
        <v>2.8274542986425338E-5</v>
      </c>
    </row>
    <row r="3124" spans="2:12" ht="15" customHeight="1">
      <c r="B3124" s="13" t="s">
        <v>128</v>
      </c>
      <c r="C3124" s="13" t="s">
        <v>20</v>
      </c>
      <c r="D3124" s="13" t="s">
        <v>2</v>
      </c>
      <c r="E3124" s="26" t="s">
        <v>2</v>
      </c>
      <c r="F3124" s="26">
        <f t="shared" si="192"/>
        <v>1</v>
      </c>
      <c r="G3124" s="13">
        <v>12</v>
      </c>
      <c r="H3124" s="15">
        <v>0.13681721999999999</v>
      </c>
      <c r="I3124" s="15">
        <v>-0.11841892</v>
      </c>
      <c r="J3124" s="15">
        <f t="shared" si="193"/>
        <v>0.13681721999999999</v>
      </c>
      <c r="K3124" s="15">
        <f t="shared" si="194"/>
        <v>1.8099547511312217E-4</v>
      </c>
      <c r="L3124" s="15">
        <f t="shared" si="195"/>
        <v>2.476329773755656E-5</v>
      </c>
    </row>
    <row r="3125" spans="2:12" ht="15" customHeight="1">
      <c r="B3125" s="13" t="s">
        <v>128</v>
      </c>
      <c r="C3125" s="13" t="s">
        <v>21</v>
      </c>
      <c r="D3125" s="13" t="s">
        <v>2</v>
      </c>
      <c r="E3125" s="26" t="s">
        <v>2</v>
      </c>
      <c r="F3125" s="26">
        <f t="shared" si="192"/>
        <v>1</v>
      </c>
      <c r="G3125" s="13">
        <v>12</v>
      </c>
      <c r="H3125" s="15">
        <v>0.11599674</v>
      </c>
      <c r="I3125" s="15">
        <v>-0.13540484</v>
      </c>
      <c r="J3125" s="15">
        <f t="shared" si="193"/>
        <v>0.11599674</v>
      </c>
      <c r="K3125" s="15">
        <f t="shared" si="194"/>
        <v>1.8099547511312217E-4</v>
      </c>
      <c r="L3125" s="15">
        <f t="shared" si="195"/>
        <v>2.0994885067873302E-5</v>
      </c>
    </row>
    <row r="3126" spans="2:12" ht="15" customHeight="1">
      <c r="B3126" s="13" t="s">
        <v>128</v>
      </c>
      <c r="C3126" s="13" t="s">
        <v>22</v>
      </c>
      <c r="D3126" s="13" t="s">
        <v>2</v>
      </c>
      <c r="E3126" s="26" t="s">
        <v>2</v>
      </c>
      <c r="F3126" s="26">
        <f t="shared" si="192"/>
        <v>1</v>
      </c>
      <c r="G3126" s="13">
        <v>12</v>
      </c>
      <c r="H3126" s="15">
        <v>0.13230601</v>
      </c>
      <c r="I3126" s="15">
        <v>-0.10308299999999999</v>
      </c>
      <c r="J3126" s="15">
        <f t="shared" si="193"/>
        <v>0.13230601</v>
      </c>
      <c r="K3126" s="15">
        <f t="shared" si="194"/>
        <v>1.8099547511312217E-4</v>
      </c>
      <c r="L3126" s="15">
        <f t="shared" si="195"/>
        <v>2.3946789140271494E-5</v>
      </c>
    </row>
    <row r="3127" spans="2:12" ht="15" customHeight="1">
      <c r="B3127" s="13" t="s">
        <v>128</v>
      </c>
      <c r="C3127" s="13" t="s">
        <v>23</v>
      </c>
      <c r="D3127" s="13" t="s">
        <v>2</v>
      </c>
      <c r="E3127" s="26" t="s">
        <v>2</v>
      </c>
      <c r="F3127" s="26">
        <f t="shared" si="192"/>
        <v>1</v>
      </c>
      <c r="G3127" s="13">
        <v>12</v>
      </c>
      <c r="H3127" s="15">
        <v>-0.67341980000000001</v>
      </c>
      <c r="I3127" s="15">
        <v>-1.35779249</v>
      </c>
      <c r="J3127" s="15">
        <f t="shared" si="193"/>
        <v>-0.67341980000000001</v>
      </c>
      <c r="K3127" s="15">
        <f t="shared" si="194"/>
        <v>1.8099547511312217E-4</v>
      </c>
      <c r="L3127" s="15">
        <f t="shared" si="195"/>
        <v>-1.2188593665158372E-4</v>
      </c>
    </row>
    <row r="3128" spans="2:12" ht="15" customHeight="1">
      <c r="B3128" s="13" t="s">
        <v>128</v>
      </c>
      <c r="C3128" s="13" t="s">
        <v>24</v>
      </c>
      <c r="D3128" s="13" t="s">
        <v>2</v>
      </c>
      <c r="E3128" s="26" t="s">
        <v>2</v>
      </c>
      <c r="F3128" s="26">
        <f t="shared" si="192"/>
        <v>1</v>
      </c>
      <c r="G3128" s="13">
        <v>12</v>
      </c>
      <c r="H3128" s="15">
        <v>-0.42757819000000002</v>
      </c>
      <c r="I3128" s="15">
        <v>-1.56526294</v>
      </c>
      <c r="J3128" s="15">
        <f t="shared" si="193"/>
        <v>-0.42757819000000002</v>
      </c>
      <c r="K3128" s="15">
        <f t="shared" si="194"/>
        <v>1.8099547511312217E-4</v>
      </c>
      <c r="L3128" s="15">
        <f t="shared" si="195"/>
        <v>-7.7389717647058831E-5</v>
      </c>
    </row>
    <row r="3129" spans="2:12" ht="15" customHeight="1">
      <c r="B3129" s="13" t="s">
        <v>128</v>
      </c>
      <c r="C3129" s="13" t="s">
        <v>25</v>
      </c>
      <c r="D3129" s="13" t="s">
        <v>2</v>
      </c>
      <c r="E3129" s="26" t="s">
        <v>2</v>
      </c>
      <c r="F3129" s="26">
        <f t="shared" si="192"/>
        <v>1</v>
      </c>
      <c r="G3129" s="13">
        <v>12</v>
      </c>
      <c r="H3129" s="15">
        <v>-0.42815392000000002</v>
      </c>
      <c r="I3129" s="15">
        <v>-1.5729809400000001</v>
      </c>
      <c r="J3129" s="15">
        <f t="shared" si="193"/>
        <v>-0.42815392000000002</v>
      </c>
      <c r="K3129" s="15">
        <f t="shared" si="194"/>
        <v>1.8099547511312217E-4</v>
      </c>
      <c r="L3129" s="15">
        <f t="shared" si="195"/>
        <v>-7.749392217194571E-5</v>
      </c>
    </row>
    <row r="3130" spans="2:12" ht="15" customHeight="1">
      <c r="B3130" s="13" t="s">
        <v>129</v>
      </c>
      <c r="C3130" s="13" t="s">
        <v>1</v>
      </c>
      <c r="D3130" s="13" t="s">
        <v>2</v>
      </c>
      <c r="E3130" s="26" t="s">
        <v>48</v>
      </c>
      <c r="F3130" s="26">
        <f t="shared" si="192"/>
        <v>2</v>
      </c>
      <c r="G3130" s="13">
        <v>4</v>
      </c>
      <c r="H3130" s="15">
        <v>0.31741488000000001</v>
      </c>
      <c r="I3130" s="15">
        <v>0.19408005</v>
      </c>
      <c r="J3130" s="15">
        <f t="shared" si="193"/>
        <v>0.31741488000000001</v>
      </c>
      <c r="K3130" s="15">
        <f t="shared" si="194"/>
        <v>6.0331825037707392E-5</v>
      </c>
      <c r="L3130" s="15">
        <f t="shared" si="195"/>
        <v>1.9150219004524888E-5</v>
      </c>
    </row>
    <row r="3131" spans="2:12" ht="15" customHeight="1">
      <c r="B3131" s="13" t="s">
        <v>129</v>
      </c>
      <c r="C3131" s="13" t="s">
        <v>3</v>
      </c>
      <c r="D3131" s="13" t="s">
        <v>2</v>
      </c>
      <c r="E3131" s="26" t="s">
        <v>2</v>
      </c>
      <c r="F3131" s="26">
        <f t="shared" si="192"/>
        <v>1</v>
      </c>
      <c r="G3131" s="13">
        <v>4</v>
      </c>
      <c r="H3131" s="15">
        <v>0.28819270000000002</v>
      </c>
      <c r="I3131" s="15">
        <v>0.14215468000000001</v>
      </c>
      <c r="J3131" s="15">
        <f t="shared" si="193"/>
        <v>0.28819270000000002</v>
      </c>
      <c r="K3131" s="15">
        <f t="shared" si="194"/>
        <v>6.0331825037707392E-5</v>
      </c>
      <c r="L3131" s="15">
        <f t="shared" si="195"/>
        <v>1.7387191553544495E-5</v>
      </c>
    </row>
    <row r="3132" spans="2:12" ht="15" customHeight="1">
      <c r="B3132" s="13" t="s">
        <v>129</v>
      </c>
      <c r="C3132" s="13" t="s">
        <v>4</v>
      </c>
      <c r="D3132" s="13" t="s">
        <v>2</v>
      </c>
      <c r="E3132" s="26" t="s">
        <v>2</v>
      </c>
      <c r="F3132" s="26">
        <f t="shared" si="192"/>
        <v>1</v>
      </c>
      <c r="G3132" s="13">
        <v>4</v>
      </c>
      <c r="H3132" s="15">
        <v>0.25167243</v>
      </c>
      <c r="I3132" s="15">
        <v>7.8418009999999996E-2</v>
      </c>
      <c r="J3132" s="15">
        <f t="shared" si="193"/>
        <v>0.25167243</v>
      </c>
      <c r="K3132" s="15">
        <f t="shared" si="194"/>
        <v>6.0331825037707392E-5</v>
      </c>
      <c r="L3132" s="15">
        <f t="shared" si="195"/>
        <v>1.5183857013574661E-5</v>
      </c>
    </row>
    <row r="3133" spans="2:12" ht="15" customHeight="1">
      <c r="B3133" s="13" t="s">
        <v>129</v>
      </c>
      <c r="C3133" s="13" t="s">
        <v>5</v>
      </c>
      <c r="D3133" s="13" t="s">
        <v>2</v>
      </c>
      <c r="E3133" s="26" t="s">
        <v>2</v>
      </c>
      <c r="F3133" s="26">
        <f t="shared" si="192"/>
        <v>1</v>
      </c>
      <c r="G3133" s="13">
        <v>4</v>
      </c>
      <c r="H3133" s="15">
        <v>0.24688515</v>
      </c>
      <c r="I3133" s="15">
        <v>5.5617E-2</v>
      </c>
      <c r="J3133" s="15">
        <f t="shared" si="193"/>
        <v>0.24688515</v>
      </c>
      <c r="K3133" s="15">
        <f t="shared" si="194"/>
        <v>6.0331825037707392E-5</v>
      </c>
      <c r="L3133" s="15">
        <f t="shared" si="195"/>
        <v>1.4895031674208145E-5</v>
      </c>
    </row>
    <row r="3134" spans="2:12" ht="15" customHeight="1">
      <c r="B3134" s="13" t="s">
        <v>129</v>
      </c>
      <c r="C3134" s="13" t="s">
        <v>6</v>
      </c>
      <c r="D3134" s="13" t="s">
        <v>2</v>
      </c>
      <c r="E3134" s="26" t="s">
        <v>2</v>
      </c>
      <c r="F3134" s="26">
        <f t="shared" si="192"/>
        <v>1</v>
      </c>
      <c r="G3134" s="13">
        <v>4</v>
      </c>
      <c r="H3134" s="15">
        <v>0.24533889</v>
      </c>
      <c r="I3134" s="15">
        <v>3.3278759999999998E-2</v>
      </c>
      <c r="J3134" s="15">
        <f t="shared" si="193"/>
        <v>0.24533889</v>
      </c>
      <c r="K3134" s="15">
        <f t="shared" si="194"/>
        <v>6.0331825037707392E-5</v>
      </c>
      <c r="L3134" s="15">
        <f t="shared" si="195"/>
        <v>1.480174298642534E-5</v>
      </c>
    </row>
    <row r="3135" spans="2:12" ht="15" customHeight="1">
      <c r="B3135" s="13" t="s">
        <v>129</v>
      </c>
      <c r="C3135" s="13" t="s">
        <v>7</v>
      </c>
      <c r="D3135" s="13" t="s">
        <v>2</v>
      </c>
      <c r="E3135" s="26" t="s">
        <v>2</v>
      </c>
      <c r="F3135" s="26">
        <f t="shared" si="192"/>
        <v>1</v>
      </c>
      <c r="G3135" s="13">
        <v>4</v>
      </c>
      <c r="H3135" s="15">
        <v>0.22217743000000001</v>
      </c>
      <c r="I3135" s="15">
        <v>1.5928560000000001E-2</v>
      </c>
      <c r="J3135" s="15">
        <f t="shared" si="193"/>
        <v>0.22217743000000001</v>
      </c>
      <c r="K3135" s="15">
        <f t="shared" si="194"/>
        <v>6.0331825037707392E-5</v>
      </c>
      <c r="L3135" s="15">
        <f t="shared" si="195"/>
        <v>1.3404369834087482E-5</v>
      </c>
    </row>
    <row r="3136" spans="2:12" ht="15" customHeight="1">
      <c r="B3136" s="13" t="s">
        <v>129</v>
      </c>
      <c r="C3136" s="13" t="s">
        <v>8</v>
      </c>
      <c r="D3136" s="13" t="s">
        <v>2</v>
      </c>
      <c r="E3136" s="26" t="s">
        <v>2</v>
      </c>
      <c r="F3136" s="26">
        <f t="shared" si="192"/>
        <v>1</v>
      </c>
      <c r="G3136" s="13">
        <v>4</v>
      </c>
      <c r="H3136" s="15">
        <v>0.19690228000000001</v>
      </c>
      <c r="I3136" s="15">
        <v>-1.3920770000000001E-2</v>
      </c>
      <c r="J3136" s="15">
        <f t="shared" si="193"/>
        <v>0.19690228000000001</v>
      </c>
      <c r="K3136" s="15">
        <f t="shared" si="194"/>
        <v>6.0331825037707392E-5</v>
      </c>
      <c r="L3136" s="15">
        <f t="shared" si="195"/>
        <v>1.1879473906485673E-5</v>
      </c>
    </row>
    <row r="3137" spans="2:12" ht="15" customHeight="1">
      <c r="B3137" s="13" t="s">
        <v>129</v>
      </c>
      <c r="C3137" s="13" t="s">
        <v>9</v>
      </c>
      <c r="D3137" s="13" t="s">
        <v>2</v>
      </c>
      <c r="E3137" s="26" t="s">
        <v>2</v>
      </c>
      <c r="F3137" s="26">
        <f t="shared" si="192"/>
        <v>1</v>
      </c>
      <c r="G3137" s="13">
        <v>4</v>
      </c>
      <c r="H3137" s="15">
        <v>0.16109244</v>
      </c>
      <c r="I3137" s="15">
        <v>-4.6613540000000002E-2</v>
      </c>
      <c r="J3137" s="15">
        <f t="shared" si="193"/>
        <v>0.16109244</v>
      </c>
      <c r="K3137" s="15">
        <f t="shared" si="194"/>
        <v>6.0331825037707392E-5</v>
      </c>
      <c r="L3137" s="15">
        <f t="shared" si="195"/>
        <v>9.7190009049773764E-6</v>
      </c>
    </row>
    <row r="3138" spans="2:12" ht="15" customHeight="1">
      <c r="B3138" s="13" t="s">
        <v>129</v>
      </c>
      <c r="C3138" s="13" t="s">
        <v>10</v>
      </c>
      <c r="D3138" s="13" t="s">
        <v>2</v>
      </c>
      <c r="E3138" s="26" t="s">
        <v>2</v>
      </c>
      <c r="F3138" s="26">
        <f t="shared" si="192"/>
        <v>1</v>
      </c>
      <c r="G3138" s="13">
        <v>4</v>
      </c>
      <c r="H3138" s="15">
        <v>0.17879645999999999</v>
      </c>
      <c r="I3138" s="15">
        <v>-1.180817E-2</v>
      </c>
      <c r="J3138" s="15">
        <f t="shared" si="193"/>
        <v>0.17879645999999999</v>
      </c>
      <c r="K3138" s="15">
        <f t="shared" si="194"/>
        <v>6.0331825037707392E-5</v>
      </c>
      <c r="L3138" s="15">
        <f t="shared" si="195"/>
        <v>1.0787116742081448E-5</v>
      </c>
    </row>
    <row r="3139" spans="2:12" ht="15" customHeight="1">
      <c r="B3139" s="13" t="s">
        <v>129</v>
      </c>
      <c r="C3139" s="13" t="s">
        <v>11</v>
      </c>
      <c r="D3139" s="13" t="s">
        <v>2</v>
      </c>
      <c r="E3139" s="26" t="s">
        <v>2</v>
      </c>
      <c r="F3139" s="26">
        <f t="shared" si="192"/>
        <v>1</v>
      </c>
      <c r="G3139" s="13">
        <v>4</v>
      </c>
      <c r="H3139" s="15">
        <v>0.19799531000000001</v>
      </c>
      <c r="I3139" s="15">
        <v>2.5420559999999998E-2</v>
      </c>
      <c r="J3139" s="15">
        <f t="shared" si="193"/>
        <v>0.19799531000000001</v>
      </c>
      <c r="K3139" s="15">
        <f t="shared" si="194"/>
        <v>6.0331825037707392E-5</v>
      </c>
      <c r="L3139" s="15">
        <f t="shared" si="195"/>
        <v>1.1945418401206637E-5</v>
      </c>
    </row>
    <row r="3140" spans="2:12" ht="15" customHeight="1">
      <c r="B3140" s="13" t="s">
        <v>129</v>
      </c>
      <c r="C3140" s="13" t="s">
        <v>13</v>
      </c>
      <c r="D3140" s="13" t="s">
        <v>2</v>
      </c>
      <c r="E3140" s="26" t="s">
        <v>2</v>
      </c>
      <c r="F3140" s="26">
        <f t="shared" si="192"/>
        <v>1</v>
      </c>
      <c r="G3140" s="13">
        <v>4</v>
      </c>
      <c r="H3140" s="15">
        <v>-0.46459094000000001</v>
      </c>
      <c r="I3140" s="15">
        <v>-1.6830164000000001</v>
      </c>
      <c r="J3140" s="15">
        <f t="shared" si="193"/>
        <v>-0.46459094000000001</v>
      </c>
      <c r="K3140" s="15">
        <f t="shared" si="194"/>
        <v>6.0331825037707392E-5</v>
      </c>
      <c r="L3140" s="15">
        <f t="shared" si="195"/>
        <v>-2.8029619306184012E-5</v>
      </c>
    </row>
    <row r="3141" spans="2:12" ht="15" customHeight="1">
      <c r="B3141" s="13" t="s">
        <v>129</v>
      </c>
      <c r="C3141" s="13" t="s">
        <v>14</v>
      </c>
      <c r="D3141" s="13" t="s">
        <v>48</v>
      </c>
      <c r="E3141" s="26" t="s">
        <v>48</v>
      </c>
      <c r="F3141" s="26">
        <f t="shared" ref="F3141:F3204" si="196">IF(AND(D3141="Check",E3141="Check"),1, IF(AND(D3141="Check",E3141="Raise"),2, IF(AND(D3141="Raise",E3141="Check"),3, IF(AND(D3141="Raise",E3141="Raise"),4,"Error"))))</f>
        <v>4</v>
      </c>
      <c r="G3141" s="13">
        <v>12</v>
      </c>
      <c r="H3141" s="15">
        <v>0.77119369999999998</v>
      </c>
      <c r="I3141" s="15">
        <v>1.1059977000000001</v>
      </c>
      <c r="J3141" s="15">
        <f t="shared" ref="J3141:J3204" si="197">MAX(H3141:I3141)</f>
        <v>1.1059977000000001</v>
      </c>
      <c r="K3141" s="15">
        <f t="shared" ref="K3141:K3204" si="198">G3141/SUM(G$4:G$5086)</f>
        <v>1.8099547511312217E-4</v>
      </c>
      <c r="L3141" s="15">
        <f t="shared" ref="L3141:L3204" si="199">K3141*J3141</f>
        <v>2.0018057918552037E-4</v>
      </c>
    </row>
    <row r="3142" spans="2:12" ht="15" customHeight="1">
      <c r="B3142" s="13" t="s">
        <v>129</v>
      </c>
      <c r="C3142" s="13" t="s">
        <v>40</v>
      </c>
      <c r="D3142" s="13" t="s">
        <v>2</v>
      </c>
      <c r="E3142" s="26" t="s">
        <v>48</v>
      </c>
      <c r="F3142" s="26">
        <f t="shared" si="196"/>
        <v>2</v>
      </c>
      <c r="G3142" s="13">
        <v>12</v>
      </c>
      <c r="H3142" s="15">
        <v>0.33700061999999997</v>
      </c>
      <c r="I3142" s="15">
        <v>0.21263276</v>
      </c>
      <c r="J3142" s="15">
        <f t="shared" si="197"/>
        <v>0.33700061999999997</v>
      </c>
      <c r="K3142" s="15">
        <f t="shared" si="198"/>
        <v>1.8099547511312217E-4</v>
      </c>
      <c r="L3142" s="15">
        <f t="shared" si="199"/>
        <v>6.0995587330316734E-5</v>
      </c>
    </row>
    <row r="3143" spans="2:12" ht="15" customHeight="1">
      <c r="B3143" s="13" t="s">
        <v>129</v>
      </c>
      <c r="C3143" s="13" t="s">
        <v>15</v>
      </c>
      <c r="D3143" s="13" t="s">
        <v>2</v>
      </c>
      <c r="E3143" s="26" t="s">
        <v>2</v>
      </c>
      <c r="F3143" s="26">
        <f t="shared" si="196"/>
        <v>1</v>
      </c>
      <c r="G3143" s="13">
        <v>12</v>
      </c>
      <c r="H3143" s="15">
        <v>0.30956783999999998</v>
      </c>
      <c r="I3143" s="15">
        <v>0.16300903</v>
      </c>
      <c r="J3143" s="15">
        <f t="shared" si="197"/>
        <v>0.30956783999999998</v>
      </c>
      <c r="K3143" s="15">
        <f t="shared" si="198"/>
        <v>1.8099547511312217E-4</v>
      </c>
      <c r="L3143" s="15">
        <f t="shared" si="199"/>
        <v>5.6030378280542982E-5</v>
      </c>
    </row>
    <row r="3144" spans="2:12" ht="15" customHeight="1">
      <c r="B3144" s="13" t="s">
        <v>129</v>
      </c>
      <c r="C3144" s="13" t="s">
        <v>16</v>
      </c>
      <c r="D3144" s="13" t="s">
        <v>2</v>
      </c>
      <c r="E3144" s="26" t="s">
        <v>2</v>
      </c>
      <c r="F3144" s="26">
        <f t="shared" si="196"/>
        <v>1</v>
      </c>
      <c r="G3144" s="13">
        <v>12</v>
      </c>
      <c r="H3144" s="15">
        <v>0.27495763000000001</v>
      </c>
      <c r="I3144" s="15">
        <v>0.10188824</v>
      </c>
      <c r="J3144" s="15">
        <f t="shared" si="197"/>
        <v>0.27495763000000001</v>
      </c>
      <c r="K3144" s="15">
        <f t="shared" si="198"/>
        <v>1.8099547511312217E-4</v>
      </c>
      <c r="L3144" s="15">
        <f t="shared" si="199"/>
        <v>4.9766086877828056E-5</v>
      </c>
    </row>
    <row r="3145" spans="2:12" ht="15" customHeight="1">
      <c r="B3145" s="13" t="s">
        <v>129</v>
      </c>
      <c r="C3145" s="13" t="s">
        <v>17</v>
      </c>
      <c r="D3145" s="13" t="s">
        <v>2</v>
      </c>
      <c r="E3145" s="26" t="s">
        <v>2</v>
      </c>
      <c r="F3145" s="26">
        <f t="shared" si="196"/>
        <v>1</v>
      </c>
      <c r="G3145" s="13">
        <v>12</v>
      </c>
      <c r="H3145" s="15">
        <v>0.27008385000000001</v>
      </c>
      <c r="I3145" s="15">
        <v>8.0695500000000003E-2</v>
      </c>
      <c r="J3145" s="15">
        <f t="shared" si="197"/>
        <v>0.27008385000000001</v>
      </c>
      <c r="K3145" s="15">
        <f t="shared" si="198"/>
        <v>1.8099547511312217E-4</v>
      </c>
      <c r="L3145" s="15">
        <f t="shared" si="199"/>
        <v>4.8883954751131222E-5</v>
      </c>
    </row>
    <row r="3146" spans="2:12" ht="15" customHeight="1">
      <c r="B3146" s="13" t="s">
        <v>129</v>
      </c>
      <c r="C3146" s="13" t="s">
        <v>18</v>
      </c>
      <c r="D3146" s="13" t="s">
        <v>2</v>
      </c>
      <c r="E3146" s="26" t="s">
        <v>2</v>
      </c>
      <c r="F3146" s="26">
        <f t="shared" si="196"/>
        <v>1</v>
      </c>
      <c r="G3146" s="13">
        <v>12</v>
      </c>
      <c r="H3146" s="15">
        <v>0.25875826000000002</v>
      </c>
      <c r="I3146" s="15">
        <v>4.9955470000000002E-2</v>
      </c>
      <c r="J3146" s="15">
        <f t="shared" si="197"/>
        <v>0.25875826000000002</v>
      </c>
      <c r="K3146" s="15">
        <f t="shared" si="198"/>
        <v>1.8099547511312217E-4</v>
      </c>
      <c r="L3146" s="15">
        <f t="shared" si="199"/>
        <v>4.6834074208144796E-5</v>
      </c>
    </row>
    <row r="3147" spans="2:12" ht="15" customHeight="1">
      <c r="B3147" s="13" t="s">
        <v>129</v>
      </c>
      <c r="C3147" s="13" t="s">
        <v>19</v>
      </c>
      <c r="D3147" s="13" t="s">
        <v>2</v>
      </c>
      <c r="E3147" s="26" t="s">
        <v>2</v>
      </c>
      <c r="F3147" s="26">
        <f t="shared" si="196"/>
        <v>1</v>
      </c>
      <c r="G3147" s="13">
        <v>12</v>
      </c>
      <c r="H3147" s="15">
        <v>0.24653974000000001</v>
      </c>
      <c r="I3147" s="15">
        <v>4.3057600000000001E-2</v>
      </c>
      <c r="J3147" s="15">
        <f t="shared" si="197"/>
        <v>0.24653974000000001</v>
      </c>
      <c r="K3147" s="15">
        <f t="shared" si="198"/>
        <v>1.8099547511312217E-4</v>
      </c>
      <c r="L3147" s="15">
        <f t="shared" si="199"/>
        <v>4.4622577375565612E-5</v>
      </c>
    </row>
    <row r="3148" spans="2:12" ht="15" customHeight="1">
      <c r="B3148" s="13" t="s">
        <v>129</v>
      </c>
      <c r="C3148" s="13" t="s">
        <v>20</v>
      </c>
      <c r="D3148" s="13" t="s">
        <v>2</v>
      </c>
      <c r="E3148" s="26" t="s">
        <v>2</v>
      </c>
      <c r="F3148" s="26">
        <f t="shared" si="196"/>
        <v>1</v>
      </c>
      <c r="G3148" s="13">
        <v>12</v>
      </c>
      <c r="H3148" s="15">
        <v>0.22220975000000001</v>
      </c>
      <c r="I3148" s="15">
        <v>1.368422E-2</v>
      </c>
      <c r="J3148" s="15">
        <f t="shared" si="197"/>
        <v>0.22220975000000001</v>
      </c>
      <c r="K3148" s="15">
        <f t="shared" si="198"/>
        <v>1.8099547511312217E-4</v>
      </c>
      <c r="L3148" s="15">
        <f t="shared" si="199"/>
        <v>4.0218959276018104E-5</v>
      </c>
    </row>
    <row r="3149" spans="2:12" ht="15" customHeight="1">
      <c r="B3149" s="13" t="s">
        <v>129</v>
      </c>
      <c r="C3149" s="13" t="s">
        <v>21</v>
      </c>
      <c r="D3149" s="13" t="s">
        <v>2</v>
      </c>
      <c r="E3149" s="26" t="s">
        <v>2</v>
      </c>
      <c r="F3149" s="26">
        <f t="shared" si="196"/>
        <v>1</v>
      </c>
      <c r="G3149" s="13">
        <v>12</v>
      </c>
      <c r="H3149" s="15">
        <v>0.19803378999999999</v>
      </c>
      <c r="I3149" s="15">
        <v>-8.3951800000000004E-3</v>
      </c>
      <c r="J3149" s="15">
        <f t="shared" si="197"/>
        <v>0.19803378999999999</v>
      </c>
      <c r="K3149" s="15">
        <f t="shared" si="198"/>
        <v>1.8099547511312217E-4</v>
      </c>
      <c r="L3149" s="15">
        <f t="shared" si="199"/>
        <v>3.5843219909502259E-5</v>
      </c>
    </row>
    <row r="3150" spans="2:12" ht="15" customHeight="1">
      <c r="B3150" s="13" t="s">
        <v>129</v>
      </c>
      <c r="C3150" s="13" t="s">
        <v>22</v>
      </c>
      <c r="D3150" s="13" t="s">
        <v>2</v>
      </c>
      <c r="E3150" s="26" t="s">
        <v>2</v>
      </c>
      <c r="F3150" s="26">
        <f t="shared" si="196"/>
        <v>1</v>
      </c>
      <c r="G3150" s="13">
        <v>12</v>
      </c>
      <c r="H3150" s="15">
        <v>0.21509605000000001</v>
      </c>
      <c r="I3150" s="15">
        <v>2.5111029999999999E-2</v>
      </c>
      <c r="J3150" s="15">
        <f t="shared" si="197"/>
        <v>0.21509605000000001</v>
      </c>
      <c r="K3150" s="15">
        <f t="shared" si="198"/>
        <v>1.8099547511312217E-4</v>
      </c>
      <c r="L3150" s="15">
        <f t="shared" si="199"/>
        <v>3.8931411764705886E-5</v>
      </c>
    </row>
    <row r="3151" spans="2:12" ht="15" customHeight="1">
      <c r="B3151" s="13" t="s">
        <v>129</v>
      </c>
      <c r="C3151" s="13" t="s">
        <v>23</v>
      </c>
      <c r="D3151" s="13" t="s">
        <v>2</v>
      </c>
      <c r="E3151" s="26" t="s">
        <v>2</v>
      </c>
      <c r="F3151" s="26">
        <f t="shared" si="196"/>
        <v>1</v>
      </c>
      <c r="G3151" s="13">
        <v>12</v>
      </c>
      <c r="H3151" s="15">
        <v>0.23357982999999999</v>
      </c>
      <c r="I3151" s="15">
        <v>6.0949000000000003E-2</v>
      </c>
      <c r="J3151" s="15">
        <f t="shared" si="197"/>
        <v>0.23357982999999999</v>
      </c>
      <c r="K3151" s="15">
        <f t="shared" si="198"/>
        <v>1.8099547511312217E-4</v>
      </c>
      <c r="L3151" s="15">
        <f t="shared" si="199"/>
        <v>4.2276892307692307E-5</v>
      </c>
    </row>
    <row r="3152" spans="2:12" ht="15" customHeight="1">
      <c r="B3152" s="13" t="s">
        <v>129</v>
      </c>
      <c r="C3152" s="13" t="s">
        <v>24</v>
      </c>
      <c r="D3152" s="13" t="s">
        <v>2</v>
      </c>
      <c r="E3152" s="26" t="s">
        <v>2</v>
      </c>
      <c r="F3152" s="26">
        <f t="shared" si="196"/>
        <v>1</v>
      </c>
      <c r="G3152" s="13">
        <v>12</v>
      </c>
      <c r="H3152" s="15">
        <v>-0.66749093000000004</v>
      </c>
      <c r="I3152" s="15">
        <v>-1.3450488899999999</v>
      </c>
      <c r="J3152" s="15">
        <f t="shared" si="197"/>
        <v>-0.66749093000000004</v>
      </c>
      <c r="K3152" s="15">
        <f t="shared" si="198"/>
        <v>1.8099547511312217E-4</v>
      </c>
      <c r="L3152" s="15">
        <f t="shared" si="199"/>
        <v>-1.2081283800904977E-4</v>
      </c>
    </row>
    <row r="3153" spans="2:12" ht="15" customHeight="1">
      <c r="B3153" s="13" t="s">
        <v>129</v>
      </c>
      <c r="C3153" s="13" t="s">
        <v>25</v>
      </c>
      <c r="D3153" s="13" t="s">
        <v>2</v>
      </c>
      <c r="E3153" s="26" t="s">
        <v>2</v>
      </c>
      <c r="F3153" s="26">
        <f t="shared" si="196"/>
        <v>1</v>
      </c>
      <c r="G3153" s="13">
        <v>12</v>
      </c>
      <c r="H3153" s="15">
        <v>-0.42530172999999999</v>
      </c>
      <c r="I3153" s="15">
        <v>-1.575194</v>
      </c>
      <c r="J3153" s="15">
        <f t="shared" si="197"/>
        <v>-0.42530172999999999</v>
      </c>
      <c r="K3153" s="15">
        <f t="shared" si="198"/>
        <v>1.8099547511312217E-4</v>
      </c>
      <c r="L3153" s="15">
        <f t="shared" si="199"/>
        <v>-7.6977688687782805E-5</v>
      </c>
    </row>
    <row r="3154" spans="2:12" ht="15" customHeight="1">
      <c r="B3154" s="13" t="s">
        <v>130</v>
      </c>
      <c r="C3154" s="13" t="s">
        <v>1</v>
      </c>
      <c r="D3154" s="13" t="s">
        <v>2</v>
      </c>
      <c r="E3154" s="26" t="s">
        <v>48</v>
      </c>
      <c r="F3154" s="26">
        <f t="shared" si="196"/>
        <v>2</v>
      </c>
      <c r="G3154" s="13">
        <v>4</v>
      </c>
      <c r="H3154" s="15">
        <v>0.48700717999999998</v>
      </c>
      <c r="I3154" s="15">
        <v>0.46373130000000001</v>
      </c>
      <c r="J3154" s="15">
        <f t="shared" si="197"/>
        <v>0.48700717999999998</v>
      </c>
      <c r="K3154" s="15">
        <f t="shared" si="198"/>
        <v>6.0331825037707392E-5</v>
      </c>
      <c r="L3154" s="15">
        <f t="shared" si="199"/>
        <v>2.9382031975867271E-5</v>
      </c>
    </row>
    <row r="3155" spans="2:12" ht="15" customHeight="1">
      <c r="B3155" s="13" t="s">
        <v>130</v>
      </c>
      <c r="C3155" s="13" t="s">
        <v>3</v>
      </c>
      <c r="D3155" s="13" t="s">
        <v>2</v>
      </c>
      <c r="E3155" s="26" t="s">
        <v>48</v>
      </c>
      <c r="F3155" s="26">
        <f t="shared" si="196"/>
        <v>2</v>
      </c>
      <c r="G3155" s="13">
        <v>4</v>
      </c>
      <c r="H3155" s="15">
        <v>0.45447364000000001</v>
      </c>
      <c r="I3155" s="15">
        <v>0.41025292000000002</v>
      </c>
      <c r="J3155" s="15">
        <f t="shared" si="197"/>
        <v>0.45447364000000001</v>
      </c>
      <c r="K3155" s="15">
        <f t="shared" si="198"/>
        <v>6.0331825037707392E-5</v>
      </c>
      <c r="L3155" s="15">
        <f t="shared" si="199"/>
        <v>2.7419224132730018E-5</v>
      </c>
    </row>
    <row r="3156" spans="2:12" ht="15" customHeight="1">
      <c r="B3156" s="13" t="s">
        <v>130</v>
      </c>
      <c r="C3156" s="13" t="s">
        <v>4</v>
      </c>
      <c r="D3156" s="13" t="s">
        <v>2</v>
      </c>
      <c r="E3156" s="26" t="s">
        <v>48</v>
      </c>
      <c r="F3156" s="26">
        <f t="shared" si="196"/>
        <v>2</v>
      </c>
      <c r="G3156" s="13">
        <v>4</v>
      </c>
      <c r="H3156" s="15">
        <v>0.41413353000000003</v>
      </c>
      <c r="I3156" s="15">
        <v>0.34460411000000002</v>
      </c>
      <c r="J3156" s="15">
        <f t="shared" si="197"/>
        <v>0.41413353000000003</v>
      </c>
      <c r="K3156" s="15">
        <f t="shared" si="198"/>
        <v>6.0331825037707392E-5</v>
      </c>
      <c r="L3156" s="15">
        <f t="shared" si="199"/>
        <v>2.4985431674208147E-5</v>
      </c>
    </row>
    <row r="3157" spans="2:12" ht="15" customHeight="1">
      <c r="B3157" s="13" t="s">
        <v>130</v>
      </c>
      <c r="C3157" s="13" t="s">
        <v>5</v>
      </c>
      <c r="D3157" s="13" t="s">
        <v>2</v>
      </c>
      <c r="E3157" s="26" t="s">
        <v>48</v>
      </c>
      <c r="F3157" s="26">
        <f t="shared" si="196"/>
        <v>2</v>
      </c>
      <c r="G3157" s="13">
        <v>4</v>
      </c>
      <c r="H3157" s="15">
        <v>0.45256923999999998</v>
      </c>
      <c r="I3157" s="15">
        <v>0.33372233000000001</v>
      </c>
      <c r="J3157" s="15">
        <f t="shared" si="197"/>
        <v>0.45256923999999998</v>
      </c>
      <c r="K3157" s="15">
        <f t="shared" si="198"/>
        <v>6.0331825037707392E-5</v>
      </c>
      <c r="L3157" s="15">
        <f t="shared" si="199"/>
        <v>2.7304328205128204E-5</v>
      </c>
    </row>
    <row r="3158" spans="2:12" ht="15" customHeight="1">
      <c r="B3158" s="13" t="s">
        <v>130</v>
      </c>
      <c r="C3158" s="13" t="s">
        <v>6</v>
      </c>
      <c r="D3158" s="13" t="s">
        <v>2</v>
      </c>
      <c r="E3158" s="26" t="s">
        <v>48</v>
      </c>
      <c r="F3158" s="26">
        <f t="shared" si="196"/>
        <v>2</v>
      </c>
      <c r="G3158" s="13">
        <v>4</v>
      </c>
      <c r="H3158" s="15">
        <v>0.42753911</v>
      </c>
      <c r="I3158" s="15">
        <v>0.29558131999999998</v>
      </c>
      <c r="J3158" s="15">
        <f t="shared" si="197"/>
        <v>0.42753911</v>
      </c>
      <c r="K3158" s="15">
        <f t="shared" si="198"/>
        <v>6.0331825037707392E-5</v>
      </c>
      <c r="L3158" s="15">
        <f t="shared" si="199"/>
        <v>2.5794214781297135E-5</v>
      </c>
    </row>
    <row r="3159" spans="2:12" ht="15" customHeight="1">
      <c r="B3159" s="13" t="s">
        <v>130</v>
      </c>
      <c r="C3159" s="13" t="s">
        <v>7</v>
      </c>
      <c r="D3159" s="13" t="s">
        <v>2</v>
      </c>
      <c r="E3159" s="26" t="s">
        <v>48</v>
      </c>
      <c r="F3159" s="26">
        <f t="shared" si="196"/>
        <v>2</v>
      </c>
      <c r="G3159" s="13">
        <v>4</v>
      </c>
      <c r="H3159" s="15">
        <v>0.38995439999999998</v>
      </c>
      <c r="I3159" s="15">
        <v>0.25408153999999999</v>
      </c>
      <c r="J3159" s="15">
        <f t="shared" si="197"/>
        <v>0.38995439999999998</v>
      </c>
      <c r="K3159" s="15">
        <f t="shared" si="198"/>
        <v>6.0331825037707392E-5</v>
      </c>
      <c r="L3159" s="15">
        <f t="shared" si="199"/>
        <v>2.3526660633484161E-5</v>
      </c>
    </row>
    <row r="3160" spans="2:12" ht="15" customHeight="1">
      <c r="B3160" s="13" t="s">
        <v>130</v>
      </c>
      <c r="C3160" s="13" t="s">
        <v>8</v>
      </c>
      <c r="D3160" s="13" t="s">
        <v>2</v>
      </c>
      <c r="E3160" s="26" t="s">
        <v>48</v>
      </c>
      <c r="F3160" s="26">
        <f t="shared" si="196"/>
        <v>2</v>
      </c>
      <c r="G3160" s="13">
        <v>4</v>
      </c>
      <c r="H3160" s="15">
        <v>0.38317536000000002</v>
      </c>
      <c r="I3160" s="15">
        <v>0.24838108</v>
      </c>
      <c r="J3160" s="15">
        <f t="shared" si="197"/>
        <v>0.38317536000000002</v>
      </c>
      <c r="K3160" s="15">
        <f t="shared" si="198"/>
        <v>6.0331825037707392E-5</v>
      </c>
      <c r="L3160" s="15">
        <f t="shared" si="199"/>
        <v>2.3117668778280543E-5</v>
      </c>
    </row>
    <row r="3161" spans="2:12" ht="15" customHeight="1">
      <c r="B3161" s="13" t="s">
        <v>130</v>
      </c>
      <c r="C3161" s="13" t="s">
        <v>9</v>
      </c>
      <c r="D3161" s="13" t="s">
        <v>2</v>
      </c>
      <c r="E3161" s="26" t="s">
        <v>2</v>
      </c>
      <c r="F3161" s="26">
        <f t="shared" si="196"/>
        <v>1</v>
      </c>
      <c r="G3161" s="13">
        <v>4</v>
      </c>
      <c r="H3161" s="15">
        <v>0.3415608</v>
      </c>
      <c r="I3161" s="15">
        <v>0.20006446</v>
      </c>
      <c r="J3161" s="15">
        <f t="shared" si="197"/>
        <v>0.3415608</v>
      </c>
      <c r="K3161" s="15">
        <f t="shared" si="198"/>
        <v>6.0331825037707392E-5</v>
      </c>
      <c r="L3161" s="15">
        <f t="shared" si="199"/>
        <v>2.0606986425339366E-5</v>
      </c>
    </row>
    <row r="3162" spans="2:12" ht="15" customHeight="1">
      <c r="B3162" s="13" t="s">
        <v>130</v>
      </c>
      <c r="C3162" s="13" t="s">
        <v>10</v>
      </c>
      <c r="D3162" s="13" t="s">
        <v>2</v>
      </c>
      <c r="E3162" s="26" t="s">
        <v>48</v>
      </c>
      <c r="F3162" s="26">
        <f t="shared" si="196"/>
        <v>2</v>
      </c>
      <c r="G3162" s="13">
        <v>4</v>
      </c>
      <c r="H3162" s="15">
        <v>0.36022154000000001</v>
      </c>
      <c r="I3162" s="15">
        <v>0.23563070999999999</v>
      </c>
      <c r="J3162" s="15">
        <f t="shared" si="197"/>
        <v>0.36022154000000001</v>
      </c>
      <c r="K3162" s="15">
        <f t="shared" si="198"/>
        <v>6.0331825037707392E-5</v>
      </c>
      <c r="L3162" s="15">
        <f t="shared" si="199"/>
        <v>2.1732822926093515E-5</v>
      </c>
    </row>
    <row r="3163" spans="2:12" ht="15" customHeight="1">
      <c r="B3163" s="13" t="s">
        <v>130</v>
      </c>
      <c r="C3163" s="13" t="s">
        <v>11</v>
      </c>
      <c r="D3163" s="13" t="s">
        <v>2</v>
      </c>
      <c r="E3163" s="26" t="s">
        <v>48</v>
      </c>
      <c r="F3163" s="26">
        <f t="shared" si="196"/>
        <v>2</v>
      </c>
      <c r="G3163" s="13">
        <v>4</v>
      </c>
      <c r="H3163" s="15">
        <v>0.38105934000000002</v>
      </c>
      <c r="I3163" s="15">
        <v>0.27427522999999998</v>
      </c>
      <c r="J3163" s="15">
        <f t="shared" si="197"/>
        <v>0.38105934000000002</v>
      </c>
      <c r="K3163" s="15">
        <f t="shared" si="198"/>
        <v>6.0331825037707392E-5</v>
      </c>
      <c r="L3163" s="15">
        <f t="shared" si="199"/>
        <v>2.2990005429864256E-5</v>
      </c>
    </row>
    <row r="3164" spans="2:12" ht="15" customHeight="1">
      <c r="B3164" s="13" t="s">
        <v>130</v>
      </c>
      <c r="C3164" s="13" t="s">
        <v>12</v>
      </c>
      <c r="D3164" s="13" t="s">
        <v>2</v>
      </c>
      <c r="E3164" s="26" t="s">
        <v>48</v>
      </c>
      <c r="F3164" s="26">
        <f t="shared" si="196"/>
        <v>2</v>
      </c>
      <c r="G3164" s="13">
        <v>4</v>
      </c>
      <c r="H3164" s="15">
        <v>0.40428056000000001</v>
      </c>
      <c r="I3164" s="15">
        <v>0.31612245</v>
      </c>
      <c r="J3164" s="15">
        <f t="shared" si="197"/>
        <v>0.40428056000000001</v>
      </c>
      <c r="K3164" s="15">
        <f t="shared" si="198"/>
        <v>6.0331825037707392E-5</v>
      </c>
      <c r="L3164" s="15">
        <f t="shared" si="199"/>
        <v>2.4390984012066368E-5</v>
      </c>
    </row>
    <row r="3165" spans="2:12" ht="15" customHeight="1">
      <c r="B3165" s="13" t="s">
        <v>130</v>
      </c>
      <c r="C3165" s="13" t="s">
        <v>14</v>
      </c>
      <c r="D3165" s="13" t="s">
        <v>48</v>
      </c>
      <c r="E3165" s="26" t="s">
        <v>48</v>
      </c>
      <c r="F3165" s="26">
        <f t="shared" si="196"/>
        <v>4</v>
      </c>
      <c r="G3165" s="13">
        <v>12</v>
      </c>
      <c r="H3165" s="15">
        <v>1.1249856899999999</v>
      </c>
      <c r="I3165" s="15">
        <v>1.5580486499999999</v>
      </c>
      <c r="J3165" s="15">
        <f t="shared" si="197"/>
        <v>1.5580486499999999</v>
      </c>
      <c r="K3165" s="15">
        <f t="shared" si="198"/>
        <v>1.8099547511312217E-4</v>
      </c>
      <c r="L3165" s="15">
        <f t="shared" si="199"/>
        <v>2.819997556561086E-4</v>
      </c>
    </row>
    <row r="3166" spans="2:12" ht="15" customHeight="1">
      <c r="B3166" s="13" t="s">
        <v>130</v>
      </c>
      <c r="C3166" s="13" t="s">
        <v>40</v>
      </c>
      <c r="D3166" s="13" t="s">
        <v>2</v>
      </c>
      <c r="E3166" s="26" t="s">
        <v>48</v>
      </c>
      <c r="F3166" s="26">
        <f t="shared" si="196"/>
        <v>2</v>
      </c>
      <c r="G3166" s="13">
        <v>12</v>
      </c>
      <c r="H3166" s="15">
        <v>0.52094571000000001</v>
      </c>
      <c r="I3166" s="15">
        <v>0.49253370000000002</v>
      </c>
      <c r="J3166" s="15">
        <f t="shared" si="197"/>
        <v>0.52094571000000001</v>
      </c>
      <c r="K3166" s="15">
        <f t="shared" si="198"/>
        <v>1.8099547511312217E-4</v>
      </c>
      <c r="L3166" s="15">
        <f t="shared" si="199"/>
        <v>9.4288816289592753E-5</v>
      </c>
    </row>
    <row r="3167" spans="2:12" ht="15" customHeight="1">
      <c r="B3167" s="13" t="s">
        <v>130</v>
      </c>
      <c r="C3167" s="13" t="s">
        <v>15</v>
      </c>
      <c r="D3167" s="13" t="s">
        <v>2</v>
      </c>
      <c r="E3167" s="26" t="s">
        <v>48</v>
      </c>
      <c r="F3167" s="26">
        <f t="shared" si="196"/>
        <v>2</v>
      </c>
      <c r="G3167" s="13">
        <v>12</v>
      </c>
      <c r="H3167" s="15">
        <v>0.49053140000000001</v>
      </c>
      <c r="I3167" s="15">
        <v>0.44140194999999999</v>
      </c>
      <c r="J3167" s="15">
        <f t="shared" si="197"/>
        <v>0.49053140000000001</v>
      </c>
      <c r="K3167" s="15">
        <f t="shared" si="198"/>
        <v>1.8099547511312217E-4</v>
      </c>
      <c r="L3167" s="15">
        <f t="shared" si="199"/>
        <v>8.8783963800904977E-5</v>
      </c>
    </row>
    <row r="3168" spans="2:12" ht="15" customHeight="1">
      <c r="B3168" s="13" t="s">
        <v>130</v>
      </c>
      <c r="C3168" s="13" t="s">
        <v>16</v>
      </c>
      <c r="D3168" s="13" t="s">
        <v>2</v>
      </c>
      <c r="E3168" s="26" t="s">
        <v>48</v>
      </c>
      <c r="F3168" s="26">
        <f t="shared" si="196"/>
        <v>2</v>
      </c>
      <c r="G3168" s="13">
        <v>12</v>
      </c>
      <c r="H3168" s="15">
        <v>0.45242101000000001</v>
      </c>
      <c r="I3168" s="15">
        <v>0.37844552999999997</v>
      </c>
      <c r="J3168" s="15">
        <f t="shared" si="197"/>
        <v>0.45242101000000001</v>
      </c>
      <c r="K3168" s="15">
        <f t="shared" si="198"/>
        <v>1.8099547511312217E-4</v>
      </c>
      <c r="L3168" s="15">
        <f t="shared" si="199"/>
        <v>8.1886155656108603E-5</v>
      </c>
    </row>
    <row r="3169" spans="2:12" ht="15" customHeight="1">
      <c r="B3169" s="13" t="s">
        <v>130</v>
      </c>
      <c r="C3169" s="13" t="s">
        <v>17</v>
      </c>
      <c r="D3169" s="13" t="s">
        <v>2</v>
      </c>
      <c r="E3169" s="26" t="s">
        <v>48</v>
      </c>
      <c r="F3169" s="26">
        <f t="shared" si="196"/>
        <v>2</v>
      </c>
      <c r="G3169" s="13">
        <v>12</v>
      </c>
      <c r="H3169" s="15">
        <v>0.45718488000000002</v>
      </c>
      <c r="I3169" s="15">
        <v>0.33762282999999998</v>
      </c>
      <c r="J3169" s="15">
        <f t="shared" si="197"/>
        <v>0.45718488000000002</v>
      </c>
      <c r="K3169" s="15">
        <f t="shared" si="198"/>
        <v>1.8099547511312217E-4</v>
      </c>
      <c r="L3169" s="15">
        <f t="shared" si="199"/>
        <v>8.2748394570135748E-5</v>
      </c>
    </row>
    <row r="3170" spans="2:12" ht="15" customHeight="1">
      <c r="B3170" s="13" t="s">
        <v>130</v>
      </c>
      <c r="C3170" s="13" t="s">
        <v>18</v>
      </c>
      <c r="D3170" s="13" t="s">
        <v>2</v>
      </c>
      <c r="E3170" s="26" t="s">
        <v>48</v>
      </c>
      <c r="F3170" s="26">
        <f t="shared" si="196"/>
        <v>2</v>
      </c>
      <c r="G3170" s="13">
        <v>12</v>
      </c>
      <c r="H3170" s="15">
        <v>0.43249610999999999</v>
      </c>
      <c r="I3170" s="15">
        <v>0.30083415000000002</v>
      </c>
      <c r="J3170" s="15">
        <f t="shared" si="197"/>
        <v>0.43249610999999999</v>
      </c>
      <c r="K3170" s="15">
        <f t="shared" si="198"/>
        <v>1.8099547511312217E-4</v>
      </c>
      <c r="L3170" s="15">
        <f t="shared" si="199"/>
        <v>7.8279838914027141E-5</v>
      </c>
    </row>
    <row r="3171" spans="2:12" ht="15" customHeight="1">
      <c r="B3171" s="13" t="s">
        <v>130</v>
      </c>
      <c r="C3171" s="13" t="s">
        <v>19</v>
      </c>
      <c r="D3171" s="13" t="s">
        <v>2</v>
      </c>
      <c r="E3171" s="26" t="s">
        <v>48</v>
      </c>
      <c r="F3171" s="26">
        <f t="shared" si="196"/>
        <v>2</v>
      </c>
      <c r="G3171" s="13">
        <v>12</v>
      </c>
      <c r="H3171" s="15">
        <v>0.41053938000000001</v>
      </c>
      <c r="I3171" s="15">
        <v>0.27512551000000002</v>
      </c>
      <c r="J3171" s="15">
        <f t="shared" si="197"/>
        <v>0.41053938000000001</v>
      </c>
      <c r="K3171" s="15">
        <f t="shared" si="198"/>
        <v>1.8099547511312217E-4</v>
      </c>
      <c r="L3171" s="15">
        <f t="shared" si="199"/>
        <v>7.4305770135746612E-5</v>
      </c>
    </row>
    <row r="3172" spans="2:12" ht="15" customHeight="1">
      <c r="B3172" s="13" t="s">
        <v>130</v>
      </c>
      <c r="C3172" s="13" t="s">
        <v>20</v>
      </c>
      <c r="D3172" s="13" t="s">
        <v>2</v>
      </c>
      <c r="E3172" s="26" t="s">
        <v>48</v>
      </c>
      <c r="F3172" s="26">
        <f t="shared" si="196"/>
        <v>2</v>
      </c>
      <c r="G3172" s="13">
        <v>12</v>
      </c>
      <c r="H3172" s="15">
        <v>0.40439101</v>
      </c>
      <c r="I3172" s="15">
        <v>0.26972791000000002</v>
      </c>
      <c r="J3172" s="15">
        <f t="shared" si="197"/>
        <v>0.40439101</v>
      </c>
      <c r="K3172" s="15">
        <f t="shared" si="198"/>
        <v>1.8099547511312217E-4</v>
      </c>
      <c r="L3172" s="15">
        <f t="shared" si="199"/>
        <v>7.3192942986425341E-5</v>
      </c>
    </row>
    <row r="3173" spans="2:12" ht="15" customHeight="1">
      <c r="B3173" s="13" t="s">
        <v>130</v>
      </c>
      <c r="C3173" s="13" t="s">
        <v>21</v>
      </c>
      <c r="D3173" s="13" t="s">
        <v>2</v>
      </c>
      <c r="E3173" s="26" t="s">
        <v>2</v>
      </c>
      <c r="F3173" s="26">
        <f t="shared" si="196"/>
        <v>1</v>
      </c>
      <c r="G3173" s="13">
        <v>12</v>
      </c>
      <c r="H3173" s="15">
        <v>0.37426218999999999</v>
      </c>
      <c r="I3173" s="15">
        <v>0.23262431</v>
      </c>
      <c r="J3173" s="15">
        <f t="shared" si="197"/>
        <v>0.37426218999999999</v>
      </c>
      <c r="K3173" s="15">
        <f t="shared" si="198"/>
        <v>1.8099547511312217E-4</v>
      </c>
      <c r="L3173" s="15">
        <f t="shared" si="199"/>
        <v>6.7739762895927593E-5</v>
      </c>
    </row>
    <row r="3174" spans="2:12" ht="15" customHeight="1">
      <c r="B3174" s="13" t="s">
        <v>130</v>
      </c>
      <c r="C3174" s="13" t="s">
        <v>22</v>
      </c>
      <c r="D3174" s="13" t="s">
        <v>2</v>
      </c>
      <c r="E3174" s="26" t="s">
        <v>48</v>
      </c>
      <c r="F3174" s="26">
        <f t="shared" si="196"/>
        <v>2</v>
      </c>
      <c r="G3174" s="13">
        <v>12</v>
      </c>
      <c r="H3174" s="15">
        <v>0.39219032999999998</v>
      </c>
      <c r="I3174" s="15">
        <v>0.26686651</v>
      </c>
      <c r="J3174" s="15">
        <f t="shared" si="197"/>
        <v>0.39219032999999998</v>
      </c>
      <c r="K3174" s="15">
        <f t="shared" si="198"/>
        <v>1.8099547511312217E-4</v>
      </c>
      <c r="L3174" s="15">
        <f t="shared" si="199"/>
        <v>7.0984675113122168E-5</v>
      </c>
    </row>
    <row r="3175" spans="2:12" ht="15" customHeight="1">
      <c r="B3175" s="13" t="s">
        <v>130</v>
      </c>
      <c r="C3175" s="13" t="s">
        <v>23</v>
      </c>
      <c r="D3175" s="13" t="s">
        <v>2</v>
      </c>
      <c r="E3175" s="26" t="s">
        <v>48</v>
      </c>
      <c r="F3175" s="26">
        <f t="shared" si="196"/>
        <v>2</v>
      </c>
      <c r="G3175" s="13">
        <v>12</v>
      </c>
      <c r="H3175" s="15">
        <v>0.41221243000000002</v>
      </c>
      <c r="I3175" s="15">
        <v>0.30407077999999998</v>
      </c>
      <c r="J3175" s="15">
        <f t="shared" si="197"/>
        <v>0.41221243000000002</v>
      </c>
      <c r="K3175" s="15">
        <f t="shared" si="198"/>
        <v>1.8099547511312217E-4</v>
      </c>
      <c r="L3175" s="15">
        <f t="shared" si="199"/>
        <v>7.4608584615384614E-5</v>
      </c>
    </row>
    <row r="3176" spans="2:12" ht="15" customHeight="1">
      <c r="B3176" s="13" t="s">
        <v>130</v>
      </c>
      <c r="C3176" s="13" t="s">
        <v>24</v>
      </c>
      <c r="D3176" s="13" t="s">
        <v>2</v>
      </c>
      <c r="E3176" s="26" t="s">
        <v>48</v>
      </c>
      <c r="F3176" s="26">
        <f t="shared" si="196"/>
        <v>2</v>
      </c>
      <c r="G3176" s="13">
        <v>12</v>
      </c>
      <c r="H3176" s="15">
        <v>0.43455704000000001</v>
      </c>
      <c r="I3176" s="15">
        <v>0.34435726</v>
      </c>
      <c r="J3176" s="15">
        <f t="shared" si="197"/>
        <v>0.43455704000000001</v>
      </c>
      <c r="K3176" s="15">
        <f t="shared" si="198"/>
        <v>1.8099547511312217E-4</v>
      </c>
      <c r="L3176" s="15">
        <f t="shared" si="199"/>
        <v>7.8652857918552041E-5</v>
      </c>
    </row>
    <row r="3177" spans="2:12" ht="15" customHeight="1">
      <c r="B3177" s="13" t="s">
        <v>130</v>
      </c>
      <c r="C3177" s="13" t="s">
        <v>25</v>
      </c>
      <c r="D3177" s="13" t="s">
        <v>2</v>
      </c>
      <c r="E3177" s="26" t="s">
        <v>2</v>
      </c>
      <c r="F3177" s="26">
        <f t="shared" si="196"/>
        <v>1</v>
      </c>
      <c r="G3177" s="13">
        <v>12</v>
      </c>
      <c r="H3177" s="15">
        <v>-0.58330364000000001</v>
      </c>
      <c r="I3177" s="15">
        <v>-1.2094237699999999</v>
      </c>
      <c r="J3177" s="15">
        <f t="shared" si="197"/>
        <v>-0.58330364000000001</v>
      </c>
      <c r="K3177" s="15">
        <f t="shared" si="198"/>
        <v>1.8099547511312217E-4</v>
      </c>
      <c r="L3177" s="15">
        <f t="shared" si="199"/>
        <v>-1.0557531945701358E-4</v>
      </c>
    </row>
    <row r="3178" spans="2:12" ht="15" customHeight="1">
      <c r="B3178" s="13" t="s">
        <v>131</v>
      </c>
      <c r="C3178" s="13" t="s">
        <v>53</v>
      </c>
      <c r="D3178" s="13" t="s">
        <v>2</v>
      </c>
      <c r="E3178" s="26" t="s">
        <v>2</v>
      </c>
      <c r="F3178" s="26">
        <f t="shared" si="196"/>
        <v>1</v>
      </c>
      <c r="G3178" s="13">
        <v>4</v>
      </c>
      <c r="H3178" s="15">
        <v>5.9961479999999998E-2</v>
      </c>
      <c r="I3178" s="15">
        <v>-0.38626969</v>
      </c>
      <c r="J3178" s="15">
        <f t="shared" si="197"/>
        <v>5.9961479999999998E-2</v>
      </c>
      <c r="K3178" s="15">
        <f t="shared" si="198"/>
        <v>6.0331825037707392E-5</v>
      </c>
      <c r="L3178" s="15">
        <f t="shared" si="199"/>
        <v>3.6175855203619908E-6</v>
      </c>
    </row>
    <row r="3179" spans="2:12" ht="15" customHeight="1">
      <c r="B3179" s="13" t="s">
        <v>131</v>
      </c>
      <c r="C3179" s="13" t="s">
        <v>4</v>
      </c>
      <c r="D3179" s="13" t="s">
        <v>2</v>
      </c>
      <c r="E3179" s="26" t="s">
        <v>2</v>
      </c>
      <c r="F3179" s="26">
        <f t="shared" si="196"/>
        <v>1</v>
      </c>
      <c r="G3179" s="13">
        <v>4</v>
      </c>
      <c r="H3179" s="15">
        <v>-0.39094602000000001</v>
      </c>
      <c r="I3179" s="15">
        <v>-1.2377799199999999</v>
      </c>
      <c r="J3179" s="15">
        <f t="shared" si="197"/>
        <v>-0.39094602000000001</v>
      </c>
      <c r="K3179" s="15">
        <f t="shared" si="198"/>
        <v>6.0331825037707392E-5</v>
      </c>
      <c r="L3179" s="15">
        <f t="shared" si="199"/>
        <v>-2.3586486877828053E-5</v>
      </c>
    </row>
    <row r="3180" spans="2:12" ht="15" customHeight="1">
      <c r="B3180" s="13" t="s">
        <v>131</v>
      </c>
      <c r="C3180" s="13" t="s">
        <v>5</v>
      </c>
      <c r="D3180" s="13" t="s">
        <v>2</v>
      </c>
      <c r="E3180" s="26" t="s">
        <v>2</v>
      </c>
      <c r="F3180" s="26">
        <f t="shared" si="196"/>
        <v>1</v>
      </c>
      <c r="G3180" s="13">
        <v>4</v>
      </c>
      <c r="H3180" s="15">
        <v>-0.34154329</v>
      </c>
      <c r="I3180" s="15">
        <v>-1.2565855100000001</v>
      </c>
      <c r="J3180" s="15">
        <f t="shared" si="197"/>
        <v>-0.34154329</v>
      </c>
      <c r="K3180" s="15">
        <f t="shared" si="198"/>
        <v>6.0331825037707392E-5</v>
      </c>
      <c r="L3180" s="15">
        <f t="shared" si="199"/>
        <v>-2.0605930015082957E-5</v>
      </c>
    </row>
    <row r="3181" spans="2:12" ht="15" customHeight="1">
      <c r="B3181" s="13" t="s">
        <v>131</v>
      </c>
      <c r="C3181" s="13" t="s">
        <v>6</v>
      </c>
      <c r="D3181" s="13" t="s">
        <v>2</v>
      </c>
      <c r="E3181" s="26" t="s">
        <v>2</v>
      </c>
      <c r="F3181" s="26">
        <f t="shared" si="196"/>
        <v>1</v>
      </c>
      <c r="G3181" s="13">
        <v>4</v>
      </c>
      <c r="H3181" s="15">
        <v>-0.30305051999999999</v>
      </c>
      <c r="I3181" s="15">
        <v>-1.2834474499999999</v>
      </c>
      <c r="J3181" s="15">
        <f t="shared" si="197"/>
        <v>-0.30305051999999999</v>
      </c>
      <c r="K3181" s="15">
        <f t="shared" si="198"/>
        <v>6.0331825037707392E-5</v>
      </c>
      <c r="L3181" s="15">
        <f t="shared" si="199"/>
        <v>-1.8283590950226244E-5</v>
      </c>
    </row>
    <row r="3182" spans="2:12" ht="15" customHeight="1">
      <c r="B3182" s="13" t="s">
        <v>131</v>
      </c>
      <c r="C3182" s="13" t="s">
        <v>7</v>
      </c>
      <c r="D3182" s="13" t="s">
        <v>2</v>
      </c>
      <c r="E3182" s="26" t="s">
        <v>2</v>
      </c>
      <c r="F3182" s="26">
        <f t="shared" si="196"/>
        <v>1</v>
      </c>
      <c r="G3182" s="13">
        <v>4</v>
      </c>
      <c r="H3182" s="15">
        <v>-0.24647907999999999</v>
      </c>
      <c r="I3182" s="15">
        <v>-1.2871972</v>
      </c>
      <c r="J3182" s="15">
        <f t="shared" si="197"/>
        <v>-0.24647907999999999</v>
      </c>
      <c r="K3182" s="15">
        <f t="shared" si="198"/>
        <v>6.0331825037707392E-5</v>
      </c>
      <c r="L3182" s="15">
        <f t="shared" si="199"/>
        <v>-1.4870532730015083E-5</v>
      </c>
    </row>
    <row r="3183" spans="2:12" ht="15" customHeight="1">
      <c r="B3183" s="13" t="s">
        <v>131</v>
      </c>
      <c r="C3183" s="13" t="s">
        <v>8</v>
      </c>
      <c r="D3183" s="13" t="s">
        <v>2</v>
      </c>
      <c r="E3183" s="26" t="s">
        <v>2</v>
      </c>
      <c r="F3183" s="26">
        <f t="shared" si="196"/>
        <v>1</v>
      </c>
      <c r="G3183" s="13">
        <v>4</v>
      </c>
      <c r="H3183" s="15">
        <v>-0.25550698999999999</v>
      </c>
      <c r="I3183" s="15">
        <v>-1.3226177699999999</v>
      </c>
      <c r="J3183" s="15">
        <f t="shared" si="197"/>
        <v>-0.25550698999999999</v>
      </c>
      <c r="K3183" s="15">
        <f t="shared" si="198"/>
        <v>6.0331825037707392E-5</v>
      </c>
      <c r="L3183" s="15">
        <f t="shared" si="199"/>
        <v>-1.541520301659125E-5</v>
      </c>
    </row>
    <row r="3184" spans="2:12" ht="15" customHeight="1">
      <c r="B3184" s="13" t="s">
        <v>131</v>
      </c>
      <c r="C3184" s="13" t="s">
        <v>9</v>
      </c>
      <c r="D3184" s="13" t="s">
        <v>2</v>
      </c>
      <c r="E3184" s="26" t="s">
        <v>2</v>
      </c>
      <c r="F3184" s="26">
        <f t="shared" si="196"/>
        <v>1</v>
      </c>
      <c r="G3184" s="13">
        <v>4</v>
      </c>
      <c r="H3184" s="15">
        <v>-0.29138040999999998</v>
      </c>
      <c r="I3184" s="15">
        <v>-1.37417605</v>
      </c>
      <c r="J3184" s="15">
        <f t="shared" si="197"/>
        <v>-0.29138040999999998</v>
      </c>
      <c r="K3184" s="15">
        <f t="shared" si="198"/>
        <v>6.0331825037707392E-5</v>
      </c>
      <c r="L3184" s="15">
        <f t="shared" si="199"/>
        <v>-1.7579511915535443E-5</v>
      </c>
    </row>
    <row r="3185" spans="2:12" ht="15" customHeight="1">
      <c r="B3185" s="13" t="s">
        <v>131</v>
      </c>
      <c r="C3185" s="13" t="s">
        <v>10</v>
      </c>
      <c r="D3185" s="13" t="s">
        <v>2</v>
      </c>
      <c r="E3185" s="26" t="s">
        <v>2</v>
      </c>
      <c r="F3185" s="26">
        <f t="shared" si="196"/>
        <v>1</v>
      </c>
      <c r="G3185" s="13">
        <v>4</v>
      </c>
      <c r="H3185" s="15">
        <v>-0.29023904</v>
      </c>
      <c r="I3185" s="15">
        <v>-1.3810781999999999</v>
      </c>
      <c r="J3185" s="15">
        <f t="shared" si="197"/>
        <v>-0.29023904</v>
      </c>
      <c r="K3185" s="15">
        <f t="shared" si="198"/>
        <v>6.0331825037707392E-5</v>
      </c>
      <c r="L3185" s="15">
        <f t="shared" si="199"/>
        <v>-1.7510650980392157E-5</v>
      </c>
    </row>
    <row r="3186" spans="2:12" ht="15" customHeight="1">
      <c r="B3186" s="13" t="s">
        <v>131</v>
      </c>
      <c r="C3186" s="13" t="s">
        <v>11</v>
      </c>
      <c r="D3186" s="13" t="s">
        <v>2</v>
      </c>
      <c r="E3186" s="26" t="s">
        <v>2</v>
      </c>
      <c r="F3186" s="26">
        <f t="shared" si="196"/>
        <v>1</v>
      </c>
      <c r="G3186" s="13">
        <v>4</v>
      </c>
      <c r="H3186" s="15">
        <v>-0.28724064999999999</v>
      </c>
      <c r="I3186" s="15">
        <v>-1.3811335199999999</v>
      </c>
      <c r="J3186" s="15">
        <f t="shared" si="197"/>
        <v>-0.28724064999999999</v>
      </c>
      <c r="K3186" s="15">
        <f t="shared" si="198"/>
        <v>6.0331825037707392E-5</v>
      </c>
      <c r="L3186" s="15">
        <f t="shared" si="199"/>
        <v>-1.7329752639517346E-5</v>
      </c>
    </row>
    <row r="3187" spans="2:12" ht="15" customHeight="1">
      <c r="B3187" s="13" t="s">
        <v>131</v>
      </c>
      <c r="C3187" s="13" t="s">
        <v>12</v>
      </c>
      <c r="D3187" s="13" t="s">
        <v>2</v>
      </c>
      <c r="E3187" s="26" t="s">
        <v>2</v>
      </c>
      <c r="F3187" s="26">
        <f t="shared" si="196"/>
        <v>1</v>
      </c>
      <c r="G3187" s="13">
        <v>4</v>
      </c>
      <c r="H3187" s="15">
        <v>-0.28311651999999998</v>
      </c>
      <c r="I3187" s="15">
        <v>-1.37715421</v>
      </c>
      <c r="J3187" s="15">
        <f t="shared" si="197"/>
        <v>-0.28311651999999998</v>
      </c>
      <c r="K3187" s="15">
        <f t="shared" si="198"/>
        <v>6.0331825037707392E-5</v>
      </c>
      <c r="L3187" s="15">
        <f t="shared" si="199"/>
        <v>-1.7080936349924584E-5</v>
      </c>
    </row>
    <row r="3188" spans="2:12" ht="15" customHeight="1">
      <c r="B3188" s="13" t="s">
        <v>131</v>
      </c>
      <c r="C3188" s="13" t="s">
        <v>13</v>
      </c>
      <c r="D3188" s="13" t="s">
        <v>2</v>
      </c>
      <c r="E3188" s="26" t="s">
        <v>2</v>
      </c>
      <c r="F3188" s="26">
        <f t="shared" si="196"/>
        <v>1</v>
      </c>
      <c r="G3188" s="13">
        <v>4</v>
      </c>
      <c r="H3188" s="15">
        <v>-0.33353062999999999</v>
      </c>
      <c r="I3188" s="15">
        <v>-1.4377185400000001</v>
      </c>
      <c r="J3188" s="15">
        <f t="shared" si="197"/>
        <v>-0.33353062999999999</v>
      </c>
      <c r="K3188" s="15">
        <f t="shared" si="198"/>
        <v>6.0331825037707392E-5</v>
      </c>
      <c r="L3188" s="15">
        <f t="shared" si="199"/>
        <v>-2.012251161387632E-5</v>
      </c>
    </row>
    <row r="3189" spans="2:12" ht="15" customHeight="1">
      <c r="B3189" s="13" t="s">
        <v>131</v>
      </c>
      <c r="C3189" s="13" t="s">
        <v>14</v>
      </c>
      <c r="D3189" s="13" t="s">
        <v>2</v>
      </c>
      <c r="E3189" s="26" t="s">
        <v>2</v>
      </c>
      <c r="F3189" s="26">
        <f t="shared" si="196"/>
        <v>1</v>
      </c>
      <c r="G3189" s="13">
        <v>12</v>
      </c>
      <c r="H3189" s="15">
        <v>0.11514365</v>
      </c>
      <c r="I3189" s="15">
        <v>-0.30792941000000001</v>
      </c>
      <c r="J3189" s="15">
        <f t="shared" si="197"/>
        <v>0.11514365</v>
      </c>
      <c r="K3189" s="15">
        <f t="shared" si="198"/>
        <v>1.8099547511312217E-4</v>
      </c>
      <c r="L3189" s="15">
        <f t="shared" si="199"/>
        <v>2.0840479638009049E-5</v>
      </c>
    </row>
    <row r="3190" spans="2:12" ht="15" customHeight="1">
      <c r="B3190" s="13" t="s">
        <v>131</v>
      </c>
      <c r="C3190" s="13" t="s">
        <v>40</v>
      </c>
      <c r="D3190" s="13" t="s">
        <v>2</v>
      </c>
      <c r="E3190" s="26" t="s">
        <v>2</v>
      </c>
      <c r="F3190" s="26">
        <f t="shared" si="196"/>
        <v>1</v>
      </c>
      <c r="G3190" s="13">
        <v>12</v>
      </c>
      <c r="H3190" s="15">
        <v>-0.42024523000000003</v>
      </c>
      <c r="I3190" s="15">
        <v>-1.11424664</v>
      </c>
      <c r="J3190" s="15">
        <f t="shared" si="197"/>
        <v>-0.42024523000000003</v>
      </c>
      <c r="K3190" s="15">
        <f t="shared" si="198"/>
        <v>1.8099547511312217E-4</v>
      </c>
      <c r="L3190" s="15">
        <f t="shared" si="199"/>
        <v>-7.606248506787331E-5</v>
      </c>
    </row>
    <row r="3191" spans="2:12" ht="15" customHeight="1">
      <c r="B3191" s="13" t="s">
        <v>131</v>
      </c>
      <c r="C3191" s="13" t="s">
        <v>15</v>
      </c>
      <c r="D3191" s="13" t="s">
        <v>2</v>
      </c>
      <c r="E3191" s="26" t="s">
        <v>2</v>
      </c>
      <c r="F3191" s="26">
        <f t="shared" si="196"/>
        <v>1</v>
      </c>
      <c r="G3191" s="13">
        <v>12</v>
      </c>
      <c r="H3191" s="15">
        <v>-0.50596134000000004</v>
      </c>
      <c r="I3191" s="15">
        <v>-1.25767768</v>
      </c>
      <c r="J3191" s="15">
        <f t="shared" si="197"/>
        <v>-0.50596134000000004</v>
      </c>
      <c r="K3191" s="15">
        <f t="shared" si="198"/>
        <v>1.8099547511312217E-4</v>
      </c>
      <c r="L3191" s="15">
        <f t="shared" si="199"/>
        <v>-9.1576713122171956E-5</v>
      </c>
    </row>
    <row r="3192" spans="2:12" ht="15" customHeight="1">
      <c r="B3192" s="13" t="s">
        <v>131</v>
      </c>
      <c r="C3192" s="13" t="s">
        <v>16</v>
      </c>
      <c r="D3192" s="13" t="s">
        <v>2</v>
      </c>
      <c r="E3192" s="26" t="s">
        <v>2</v>
      </c>
      <c r="F3192" s="26">
        <f t="shared" si="196"/>
        <v>1</v>
      </c>
      <c r="G3192" s="13">
        <v>12</v>
      </c>
      <c r="H3192" s="15">
        <v>-0.29852485000000001</v>
      </c>
      <c r="I3192" s="15">
        <v>-1.09878002</v>
      </c>
      <c r="J3192" s="15">
        <f t="shared" si="197"/>
        <v>-0.29852485000000001</v>
      </c>
      <c r="K3192" s="15">
        <f t="shared" si="198"/>
        <v>1.8099547511312217E-4</v>
      </c>
      <c r="L3192" s="15">
        <f t="shared" si="199"/>
        <v>-5.4031647058823533E-5</v>
      </c>
    </row>
    <row r="3193" spans="2:12" ht="15" customHeight="1">
      <c r="B3193" s="13" t="s">
        <v>131</v>
      </c>
      <c r="C3193" s="13" t="s">
        <v>17</v>
      </c>
      <c r="D3193" s="13" t="s">
        <v>2</v>
      </c>
      <c r="E3193" s="26" t="s">
        <v>2</v>
      </c>
      <c r="F3193" s="26">
        <f t="shared" si="196"/>
        <v>1</v>
      </c>
      <c r="G3193" s="13">
        <v>12</v>
      </c>
      <c r="H3193" s="15">
        <v>-0.26906308000000001</v>
      </c>
      <c r="I3193" s="15">
        <v>-1.1321080100000001</v>
      </c>
      <c r="J3193" s="15">
        <f t="shared" si="197"/>
        <v>-0.26906308000000001</v>
      </c>
      <c r="K3193" s="15">
        <f t="shared" si="198"/>
        <v>1.8099547511312217E-4</v>
      </c>
      <c r="L3193" s="15">
        <f t="shared" si="199"/>
        <v>-4.8699200000000003E-5</v>
      </c>
    </row>
    <row r="3194" spans="2:12" ht="15" customHeight="1">
      <c r="B3194" s="13" t="s">
        <v>131</v>
      </c>
      <c r="C3194" s="13" t="s">
        <v>18</v>
      </c>
      <c r="D3194" s="13" t="s">
        <v>2</v>
      </c>
      <c r="E3194" s="26" t="s">
        <v>2</v>
      </c>
      <c r="F3194" s="26">
        <f t="shared" si="196"/>
        <v>1</v>
      </c>
      <c r="G3194" s="13">
        <v>12</v>
      </c>
      <c r="H3194" s="15">
        <v>-0.25108743</v>
      </c>
      <c r="I3194" s="15">
        <v>-1.17527396</v>
      </c>
      <c r="J3194" s="15">
        <f t="shared" si="197"/>
        <v>-0.25108743</v>
      </c>
      <c r="K3194" s="15">
        <f t="shared" si="198"/>
        <v>1.8099547511312217E-4</v>
      </c>
      <c r="L3194" s="15">
        <f t="shared" si="199"/>
        <v>-4.5445688687782803E-5</v>
      </c>
    </row>
    <row r="3195" spans="2:12" ht="15" customHeight="1">
      <c r="B3195" s="13" t="s">
        <v>131</v>
      </c>
      <c r="C3195" s="13" t="s">
        <v>19</v>
      </c>
      <c r="D3195" s="13" t="s">
        <v>2</v>
      </c>
      <c r="E3195" s="26" t="s">
        <v>2</v>
      </c>
      <c r="F3195" s="26">
        <f t="shared" si="196"/>
        <v>1</v>
      </c>
      <c r="G3195" s="13">
        <v>12</v>
      </c>
      <c r="H3195" s="15">
        <v>-0.23004677000000001</v>
      </c>
      <c r="I3195" s="15">
        <v>-1.2103513299999999</v>
      </c>
      <c r="J3195" s="15">
        <f t="shared" si="197"/>
        <v>-0.23004677000000001</v>
      </c>
      <c r="K3195" s="15">
        <f t="shared" si="198"/>
        <v>1.8099547511312217E-4</v>
      </c>
      <c r="L3195" s="15">
        <f t="shared" si="199"/>
        <v>-4.1637424434389139E-5</v>
      </c>
    </row>
    <row r="3196" spans="2:12" ht="15" customHeight="1">
      <c r="B3196" s="13" t="s">
        <v>131</v>
      </c>
      <c r="C3196" s="13" t="s">
        <v>20</v>
      </c>
      <c r="D3196" s="13" t="s">
        <v>2</v>
      </c>
      <c r="E3196" s="26" t="s">
        <v>2</v>
      </c>
      <c r="F3196" s="26">
        <f t="shared" si="196"/>
        <v>1</v>
      </c>
      <c r="G3196" s="13">
        <v>12</v>
      </c>
      <c r="H3196" s="15">
        <v>-0.2387386</v>
      </c>
      <c r="I3196" s="15">
        <v>-1.2450189300000001</v>
      </c>
      <c r="J3196" s="15">
        <f t="shared" si="197"/>
        <v>-0.2387386</v>
      </c>
      <c r="K3196" s="15">
        <f t="shared" si="198"/>
        <v>1.8099547511312217E-4</v>
      </c>
      <c r="L3196" s="15">
        <f t="shared" si="199"/>
        <v>-4.321060633484163E-5</v>
      </c>
    </row>
    <row r="3197" spans="2:12" ht="15" customHeight="1">
      <c r="B3197" s="13" t="s">
        <v>131</v>
      </c>
      <c r="C3197" s="13" t="s">
        <v>21</v>
      </c>
      <c r="D3197" s="13" t="s">
        <v>2</v>
      </c>
      <c r="E3197" s="26" t="s">
        <v>2</v>
      </c>
      <c r="F3197" s="26">
        <f t="shared" si="196"/>
        <v>1</v>
      </c>
      <c r="G3197" s="13">
        <v>12</v>
      </c>
      <c r="H3197" s="15">
        <v>-0.2581193</v>
      </c>
      <c r="I3197" s="15">
        <v>-1.28055604</v>
      </c>
      <c r="J3197" s="15">
        <f t="shared" si="197"/>
        <v>-0.2581193</v>
      </c>
      <c r="K3197" s="15">
        <f t="shared" si="198"/>
        <v>1.8099547511312217E-4</v>
      </c>
      <c r="L3197" s="15">
        <f t="shared" si="199"/>
        <v>-4.6718425339366513E-5</v>
      </c>
    </row>
    <row r="3198" spans="2:12" ht="15" customHeight="1">
      <c r="B3198" s="13" t="s">
        <v>131</v>
      </c>
      <c r="C3198" s="13" t="s">
        <v>22</v>
      </c>
      <c r="D3198" s="13" t="s">
        <v>2</v>
      </c>
      <c r="E3198" s="26" t="s">
        <v>2</v>
      </c>
      <c r="F3198" s="26">
        <f t="shared" si="196"/>
        <v>1</v>
      </c>
      <c r="G3198" s="13">
        <v>12</v>
      </c>
      <c r="H3198" s="15">
        <v>-0.25719501</v>
      </c>
      <c r="I3198" s="15">
        <v>-1.28745797</v>
      </c>
      <c r="J3198" s="15">
        <f t="shared" si="197"/>
        <v>-0.25719501</v>
      </c>
      <c r="K3198" s="15">
        <f t="shared" si="198"/>
        <v>1.8099547511312217E-4</v>
      </c>
      <c r="L3198" s="15">
        <f t="shared" si="199"/>
        <v>-4.6551133031674207E-5</v>
      </c>
    </row>
    <row r="3199" spans="2:12" ht="15" customHeight="1">
      <c r="B3199" s="13" t="s">
        <v>131</v>
      </c>
      <c r="C3199" s="13" t="s">
        <v>23</v>
      </c>
      <c r="D3199" s="13" t="s">
        <v>2</v>
      </c>
      <c r="E3199" s="26" t="s">
        <v>2</v>
      </c>
      <c r="F3199" s="26">
        <f t="shared" si="196"/>
        <v>1</v>
      </c>
      <c r="G3199" s="13">
        <v>12</v>
      </c>
      <c r="H3199" s="15">
        <v>-0.25456121999999998</v>
      </c>
      <c r="I3199" s="15">
        <v>-1.2877277300000001</v>
      </c>
      <c r="J3199" s="15">
        <f t="shared" si="197"/>
        <v>-0.25456121999999998</v>
      </c>
      <c r="K3199" s="15">
        <f t="shared" si="198"/>
        <v>1.8099547511312217E-4</v>
      </c>
      <c r="L3199" s="15">
        <f t="shared" si="199"/>
        <v>-4.6074428959276011E-5</v>
      </c>
    </row>
    <row r="3200" spans="2:12" ht="15" customHeight="1">
      <c r="B3200" s="13" t="s">
        <v>131</v>
      </c>
      <c r="C3200" s="13" t="s">
        <v>24</v>
      </c>
      <c r="D3200" s="13" t="s">
        <v>2</v>
      </c>
      <c r="E3200" s="26" t="s">
        <v>2</v>
      </c>
      <c r="F3200" s="26">
        <f t="shared" si="196"/>
        <v>1</v>
      </c>
      <c r="G3200" s="13">
        <v>12</v>
      </c>
      <c r="H3200" s="15">
        <v>-0.25088347999999999</v>
      </c>
      <c r="I3200" s="15">
        <v>-1.2840931900000001</v>
      </c>
      <c r="J3200" s="15">
        <f t="shared" si="197"/>
        <v>-0.25088347999999999</v>
      </c>
      <c r="K3200" s="15">
        <f t="shared" si="198"/>
        <v>1.8099547511312217E-4</v>
      </c>
      <c r="L3200" s="15">
        <f t="shared" si="199"/>
        <v>-4.5408774660633481E-5</v>
      </c>
    </row>
    <row r="3201" spans="2:12" ht="15" customHeight="1">
      <c r="B3201" s="13" t="s">
        <v>131</v>
      </c>
      <c r="C3201" s="13" t="s">
        <v>25</v>
      </c>
      <c r="D3201" s="13" t="s">
        <v>2</v>
      </c>
      <c r="E3201" s="26" t="s">
        <v>2</v>
      </c>
      <c r="F3201" s="26">
        <f t="shared" si="196"/>
        <v>1</v>
      </c>
      <c r="G3201" s="13">
        <v>12</v>
      </c>
      <c r="H3201" s="15">
        <v>-0.28093185999999998</v>
      </c>
      <c r="I3201" s="15">
        <v>-1.3264083600000001</v>
      </c>
      <c r="J3201" s="15">
        <f t="shared" si="197"/>
        <v>-0.28093185999999998</v>
      </c>
      <c r="K3201" s="15">
        <f t="shared" si="198"/>
        <v>1.8099547511312217E-4</v>
      </c>
      <c r="L3201" s="15">
        <f t="shared" si="199"/>
        <v>-5.0847395475113116E-5</v>
      </c>
    </row>
    <row r="3202" spans="2:12" ht="15" customHeight="1">
      <c r="B3202" s="13" t="s">
        <v>132</v>
      </c>
      <c r="C3202" s="13" t="s">
        <v>53</v>
      </c>
      <c r="D3202" s="13" t="s">
        <v>2</v>
      </c>
      <c r="E3202" s="26" t="s">
        <v>2</v>
      </c>
      <c r="F3202" s="26">
        <f t="shared" si="196"/>
        <v>1</v>
      </c>
      <c r="G3202" s="13">
        <v>4</v>
      </c>
      <c r="H3202" s="15">
        <v>9.3680689999999997E-2</v>
      </c>
      <c r="I3202" s="15">
        <v>-0.30141245</v>
      </c>
      <c r="J3202" s="15">
        <f t="shared" si="197"/>
        <v>9.3680689999999997E-2</v>
      </c>
      <c r="K3202" s="15">
        <f t="shared" si="198"/>
        <v>6.0331825037707392E-5</v>
      </c>
      <c r="L3202" s="15">
        <f t="shared" si="199"/>
        <v>5.6519269984917043E-6</v>
      </c>
    </row>
    <row r="3203" spans="2:12" ht="15" customHeight="1">
      <c r="B3203" s="13" t="s">
        <v>132</v>
      </c>
      <c r="C3203" s="13" t="s">
        <v>3</v>
      </c>
      <c r="D3203" s="13" t="s">
        <v>2</v>
      </c>
      <c r="E3203" s="26" t="s">
        <v>2</v>
      </c>
      <c r="F3203" s="26">
        <f t="shared" si="196"/>
        <v>1</v>
      </c>
      <c r="G3203" s="13">
        <v>4</v>
      </c>
      <c r="H3203" s="15">
        <v>-0.17411107000000001</v>
      </c>
      <c r="I3203" s="15">
        <v>-0.73480948999999995</v>
      </c>
      <c r="J3203" s="15">
        <f t="shared" si="197"/>
        <v>-0.17411107000000001</v>
      </c>
      <c r="K3203" s="15">
        <f t="shared" si="198"/>
        <v>6.0331825037707392E-5</v>
      </c>
      <c r="L3203" s="15">
        <f t="shared" si="199"/>
        <v>-1.0504438612368025E-5</v>
      </c>
    </row>
    <row r="3204" spans="2:12" ht="15" customHeight="1">
      <c r="B3204" s="13" t="s">
        <v>132</v>
      </c>
      <c r="C3204" s="13" t="s">
        <v>5</v>
      </c>
      <c r="D3204" s="13" t="s">
        <v>2</v>
      </c>
      <c r="E3204" s="26" t="s">
        <v>2</v>
      </c>
      <c r="F3204" s="26">
        <f t="shared" si="196"/>
        <v>1</v>
      </c>
      <c r="G3204" s="13">
        <v>4</v>
      </c>
      <c r="H3204" s="15">
        <v>-0.32260745000000002</v>
      </c>
      <c r="I3204" s="15">
        <v>-1.22032436</v>
      </c>
      <c r="J3204" s="15">
        <f t="shared" si="197"/>
        <v>-0.32260745000000002</v>
      </c>
      <c r="K3204" s="15">
        <f t="shared" si="198"/>
        <v>6.0331825037707392E-5</v>
      </c>
      <c r="L3204" s="15">
        <f t="shared" si="199"/>
        <v>-1.9463496229260936E-5</v>
      </c>
    </row>
    <row r="3205" spans="2:12" ht="15" customHeight="1">
      <c r="B3205" s="13" t="s">
        <v>132</v>
      </c>
      <c r="C3205" s="13" t="s">
        <v>6</v>
      </c>
      <c r="D3205" s="13" t="s">
        <v>2</v>
      </c>
      <c r="E3205" s="26" t="s">
        <v>2</v>
      </c>
      <c r="F3205" s="26">
        <f t="shared" ref="F3205:F3268" si="200">IF(AND(D3205="Check",E3205="Check"),1, IF(AND(D3205="Check",E3205="Raise"),2, IF(AND(D3205="Raise",E3205="Check"),3, IF(AND(D3205="Raise",E3205="Raise"),4,"Error"))))</f>
        <v>1</v>
      </c>
      <c r="G3205" s="13">
        <v>4</v>
      </c>
      <c r="H3205" s="15">
        <v>-0.28615783</v>
      </c>
      <c r="I3205" s="15">
        <v>-1.2480612600000001</v>
      </c>
      <c r="J3205" s="15">
        <f t="shared" ref="J3205:J3268" si="201">MAX(H3205:I3205)</f>
        <v>-0.28615783</v>
      </c>
      <c r="K3205" s="15">
        <f t="shared" ref="K3205:K3268" si="202">G3205/SUM(G$4:G$5086)</f>
        <v>6.0331825037707392E-5</v>
      </c>
      <c r="L3205" s="15">
        <f t="shared" ref="L3205:L3268" si="203">K3205*J3205</f>
        <v>-1.7264424132730015E-5</v>
      </c>
    </row>
    <row r="3206" spans="2:12" ht="15" customHeight="1">
      <c r="B3206" s="13" t="s">
        <v>132</v>
      </c>
      <c r="C3206" s="13" t="s">
        <v>7</v>
      </c>
      <c r="D3206" s="13" t="s">
        <v>2</v>
      </c>
      <c r="E3206" s="26" t="s">
        <v>2</v>
      </c>
      <c r="F3206" s="26">
        <f t="shared" si="200"/>
        <v>1</v>
      </c>
      <c r="G3206" s="13">
        <v>4</v>
      </c>
      <c r="H3206" s="15">
        <v>-0.24548654</v>
      </c>
      <c r="I3206" s="15">
        <v>-1.2594108100000001</v>
      </c>
      <c r="J3206" s="15">
        <f t="shared" si="201"/>
        <v>-0.24548654</v>
      </c>
      <c r="K3206" s="15">
        <f t="shared" si="202"/>
        <v>6.0331825037707392E-5</v>
      </c>
      <c r="L3206" s="15">
        <f t="shared" si="203"/>
        <v>-1.4810650980392158E-5</v>
      </c>
    </row>
    <row r="3207" spans="2:12" ht="15" customHeight="1">
      <c r="B3207" s="13" t="s">
        <v>132</v>
      </c>
      <c r="C3207" s="13" t="s">
        <v>8</v>
      </c>
      <c r="D3207" s="13" t="s">
        <v>2</v>
      </c>
      <c r="E3207" s="26" t="s">
        <v>2</v>
      </c>
      <c r="F3207" s="26">
        <f t="shared" si="200"/>
        <v>1</v>
      </c>
      <c r="G3207" s="13">
        <v>4</v>
      </c>
      <c r="H3207" s="15">
        <v>-0.25438972999999998</v>
      </c>
      <c r="I3207" s="15">
        <v>-1.29474461</v>
      </c>
      <c r="J3207" s="15">
        <f t="shared" si="201"/>
        <v>-0.25438972999999998</v>
      </c>
      <c r="K3207" s="15">
        <f t="shared" si="202"/>
        <v>6.0331825037707392E-5</v>
      </c>
      <c r="L3207" s="15">
        <f t="shared" si="203"/>
        <v>-1.5347796681749621E-5</v>
      </c>
    </row>
    <row r="3208" spans="2:12" ht="15" customHeight="1">
      <c r="B3208" s="13" t="s">
        <v>132</v>
      </c>
      <c r="C3208" s="13" t="s">
        <v>9</v>
      </c>
      <c r="D3208" s="13" t="s">
        <v>2</v>
      </c>
      <c r="E3208" s="26" t="s">
        <v>2</v>
      </c>
      <c r="F3208" s="26">
        <f t="shared" si="200"/>
        <v>1</v>
      </c>
      <c r="G3208" s="13">
        <v>4</v>
      </c>
      <c r="H3208" s="15">
        <v>-0.24344927999999999</v>
      </c>
      <c r="I3208" s="15">
        <v>-1.31444647</v>
      </c>
      <c r="J3208" s="15">
        <f t="shared" si="201"/>
        <v>-0.24344927999999999</v>
      </c>
      <c r="K3208" s="15">
        <f t="shared" si="202"/>
        <v>6.0331825037707392E-5</v>
      </c>
      <c r="L3208" s="15">
        <f t="shared" si="203"/>
        <v>-1.4687739366515837E-5</v>
      </c>
    </row>
    <row r="3209" spans="2:12" ht="15" customHeight="1">
      <c r="B3209" s="13" t="s">
        <v>132</v>
      </c>
      <c r="C3209" s="13" t="s">
        <v>10</v>
      </c>
      <c r="D3209" s="13" t="s">
        <v>2</v>
      </c>
      <c r="E3209" s="26" t="s">
        <v>2</v>
      </c>
      <c r="F3209" s="26">
        <f t="shared" si="200"/>
        <v>1</v>
      </c>
      <c r="G3209" s="13">
        <v>4</v>
      </c>
      <c r="H3209" s="15">
        <v>-0.26005202999999999</v>
      </c>
      <c r="I3209" s="15">
        <v>-1.3280921699999999</v>
      </c>
      <c r="J3209" s="15">
        <f t="shared" si="201"/>
        <v>-0.26005202999999999</v>
      </c>
      <c r="K3209" s="15">
        <f t="shared" si="202"/>
        <v>6.0331825037707392E-5</v>
      </c>
      <c r="L3209" s="15">
        <f t="shared" si="203"/>
        <v>-1.5689413574660634E-5</v>
      </c>
    </row>
    <row r="3210" spans="2:12" ht="15" customHeight="1">
      <c r="B3210" s="13" t="s">
        <v>132</v>
      </c>
      <c r="C3210" s="13" t="s">
        <v>11</v>
      </c>
      <c r="D3210" s="13" t="s">
        <v>2</v>
      </c>
      <c r="E3210" s="26" t="s">
        <v>2</v>
      </c>
      <c r="F3210" s="26">
        <f t="shared" si="200"/>
        <v>1</v>
      </c>
      <c r="G3210" s="13">
        <v>4</v>
      </c>
      <c r="H3210" s="15">
        <v>-0.25704356</v>
      </c>
      <c r="I3210" s="15">
        <v>-1.3281475</v>
      </c>
      <c r="J3210" s="15">
        <f t="shared" si="201"/>
        <v>-0.25704356</v>
      </c>
      <c r="K3210" s="15">
        <f t="shared" si="202"/>
        <v>6.0331825037707392E-5</v>
      </c>
      <c r="L3210" s="15">
        <f t="shared" si="203"/>
        <v>-1.5507907088989441E-5</v>
      </c>
    </row>
    <row r="3211" spans="2:12" ht="15" customHeight="1">
      <c r="B3211" s="13" t="s">
        <v>132</v>
      </c>
      <c r="C3211" s="13" t="s">
        <v>12</v>
      </c>
      <c r="D3211" s="13" t="s">
        <v>2</v>
      </c>
      <c r="E3211" s="26" t="s">
        <v>2</v>
      </c>
      <c r="F3211" s="26">
        <f t="shared" si="200"/>
        <v>1</v>
      </c>
      <c r="G3211" s="13">
        <v>4</v>
      </c>
      <c r="H3211" s="15">
        <v>-0.25288018000000001</v>
      </c>
      <c r="I3211" s="15">
        <v>-1.32416818</v>
      </c>
      <c r="J3211" s="15">
        <f t="shared" si="201"/>
        <v>-0.25288018000000001</v>
      </c>
      <c r="K3211" s="15">
        <f t="shared" si="202"/>
        <v>6.0331825037707392E-5</v>
      </c>
      <c r="L3211" s="15">
        <f t="shared" si="203"/>
        <v>-1.5256722775263953E-5</v>
      </c>
    </row>
    <row r="3212" spans="2:12" ht="15" customHeight="1">
      <c r="B3212" s="13" t="s">
        <v>132</v>
      </c>
      <c r="C3212" s="13" t="s">
        <v>13</v>
      </c>
      <c r="D3212" s="13" t="s">
        <v>2</v>
      </c>
      <c r="E3212" s="26" t="s">
        <v>2</v>
      </c>
      <c r="F3212" s="26">
        <f t="shared" si="200"/>
        <v>1</v>
      </c>
      <c r="G3212" s="13">
        <v>4</v>
      </c>
      <c r="H3212" s="15">
        <v>-0.30221286000000003</v>
      </c>
      <c r="I3212" s="15">
        <v>-1.38322649</v>
      </c>
      <c r="J3212" s="15">
        <f t="shared" si="201"/>
        <v>-0.30221286000000003</v>
      </c>
      <c r="K3212" s="15">
        <f t="shared" si="202"/>
        <v>6.0331825037707392E-5</v>
      </c>
      <c r="L3212" s="15">
        <f t="shared" si="203"/>
        <v>-1.823305339366516E-5</v>
      </c>
    </row>
    <row r="3213" spans="2:12" ht="15" customHeight="1">
      <c r="B3213" s="13" t="s">
        <v>132</v>
      </c>
      <c r="C3213" s="13" t="s">
        <v>14</v>
      </c>
      <c r="D3213" s="13" t="s">
        <v>2</v>
      </c>
      <c r="E3213" s="26" t="s">
        <v>2</v>
      </c>
      <c r="F3213" s="26">
        <f t="shared" si="200"/>
        <v>1</v>
      </c>
      <c r="G3213" s="13">
        <v>12</v>
      </c>
      <c r="H3213" s="15">
        <v>0.15104523</v>
      </c>
      <c r="I3213" s="15">
        <v>-0.22625326000000001</v>
      </c>
      <c r="J3213" s="15">
        <f t="shared" si="201"/>
        <v>0.15104523</v>
      </c>
      <c r="K3213" s="15">
        <f t="shared" si="202"/>
        <v>1.8099547511312217E-4</v>
      </c>
      <c r="L3213" s="15">
        <f t="shared" si="203"/>
        <v>2.7338503167420813E-5</v>
      </c>
    </row>
    <row r="3214" spans="2:12" ht="15" customHeight="1">
      <c r="B3214" s="13" t="s">
        <v>132</v>
      </c>
      <c r="C3214" s="13" t="s">
        <v>40</v>
      </c>
      <c r="D3214" s="13" t="s">
        <v>2</v>
      </c>
      <c r="E3214" s="26" t="s">
        <v>2</v>
      </c>
      <c r="F3214" s="26">
        <f t="shared" si="200"/>
        <v>1</v>
      </c>
      <c r="G3214" s="13">
        <v>12</v>
      </c>
      <c r="H3214" s="15">
        <v>-0.37603367999999998</v>
      </c>
      <c r="I3214" s="15">
        <v>-0.94024958000000003</v>
      </c>
      <c r="J3214" s="15">
        <f t="shared" si="201"/>
        <v>-0.37603367999999998</v>
      </c>
      <c r="K3214" s="15">
        <f t="shared" si="202"/>
        <v>1.8099547511312217E-4</v>
      </c>
      <c r="L3214" s="15">
        <f t="shared" si="203"/>
        <v>-6.8060394570135742E-5</v>
      </c>
    </row>
    <row r="3215" spans="2:12" ht="15" customHeight="1">
      <c r="B3215" s="13" t="s">
        <v>132</v>
      </c>
      <c r="C3215" s="13" t="s">
        <v>15</v>
      </c>
      <c r="D3215" s="13" t="s">
        <v>2</v>
      </c>
      <c r="E3215" s="26" t="s">
        <v>2</v>
      </c>
      <c r="F3215" s="26">
        <f t="shared" si="200"/>
        <v>1</v>
      </c>
      <c r="G3215" s="13">
        <v>12</v>
      </c>
      <c r="H3215" s="15">
        <v>-8.5507849999999996E-2</v>
      </c>
      <c r="I3215" s="15">
        <v>-0.62326009999999998</v>
      </c>
      <c r="J3215" s="15">
        <f t="shared" si="201"/>
        <v>-8.5507849999999996E-2</v>
      </c>
      <c r="K3215" s="15">
        <f t="shared" si="202"/>
        <v>1.8099547511312217E-4</v>
      </c>
      <c r="L3215" s="15">
        <f t="shared" si="203"/>
        <v>-1.5476533936651581E-5</v>
      </c>
    </row>
    <row r="3216" spans="2:12" ht="15" customHeight="1">
      <c r="B3216" s="13" t="s">
        <v>132</v>
      </c>
      <c r="C3216" s="13" t="s">
        <v>16</v>
      </c>
      <c r="D3216" s="13" t="s">
        <v>2</v>
      </c>
      <c r="E3216" s="26" t="s">
        <v>2</v>
      </c>
      <c r="F3216" s="26">
        <f t="shared" si="200"/>
        <v>1</v>
      </c>
      <c r="G3216" s="13">
        <v>12</v>
      </c>
      <c r="H3216" s="15">
        <v>-0.50091131</v>
      </c>
      <c r="I3216" s="15">
        <v>-1.2094836</v>
      </c>
      <c r="J3216" s="15">
        <f t="shared" si="201"/>
        <v>-0.50091131</v>
      </c>
      <c r="K3216" s="15">
        <f t="shared" si="202"/>
        <v>1.8099547511312217E-4</v>
      </c>
      <c r="L3216" s="15">
        <f t="shared" si="203"/>
        <v>-9.0662680542986419E-5</v>
      </c>
    </row>
    <row r="3217" spans="2:12" ht="15" customHeight="1">
      <c r="B3217" s="13" t="s">
        <v>132</v>
      </c>
      <c r="C3217" s="13" t="s">
        <v>17</v>
      </c>
      <c r="D3217" s="13" t="s">
        <v>2</v>
      </c>
      <c r="E3217" s="26" t="s">
        <v>2</v>
      </c>
      <c r="F3217" s="26">
        <f t="shared" si="200"/>
        <v>1</v>
      </c>
      <c r="G3217" s="13">
        <v>12</v>
      </c>
      <c r="H3217" s="15">
        <v>-0.25045731999999998</v>
      </c>
      <c r="I3217" s="15">
        <v>-1.09675889</v>
      </c>
      <c r="J3217" s="15">
        <f t="shared" si="201"/>
        <v>-0.25045731999999998</v>
      </c>
      <c r="K3217" s="15">
        <f t="shared" si="202"/>
        <v>1.8099547511312217E-4</v>
      </c>
      <c r="L3217" s="15">
        <f t="shared" si="203"/>
        <v>-4.533164162895927E-5</v>
      </c>
    </row>
    <row r="3218" spans="2:12" ht="15" customHeight="1">
      <c r="B3218" s="13" t="s">
        <v>132</v>
      </c>
      <c r="C3218" s="13" t="s">
        <v>18</v>
      </c>
      <c r="D3218" s="13" t="s">
        <v>2</v>
      </c>
      <c r="E3218" s="26" t="s">
        <v>2</v>
      </c>
      <c r="F3218" s="26">
        <f t="shared" si="200"/>
        <v>1</v>
      </c>
      <c r="G3218" s="13">
        <v>12</v>
      </c>
      <c r="H3218" s="15">
        <v>-0.23371220000000001</v>
      </c>
      <c r="I3218" s="15">
        <v>-1.14012333</v>
      </c>
      <c r="J3218" s="15">
        <f t="shared" si="201"/>
        <v>-0.23371220000000001</v>
      </c>
      <c r="K3218" s="15">
        <f t="shared" si="202"/>
        <v>1.8099547511312217E-4</v>
      </c>
      <c r="L3218" s="15">
        <f t="shared" si="203"/>
        <v>-4.2300850678733034E-5</v>
      </c>
    </row>
    <row r="3219" spans="2:12" ht="15" customHeight="1">
      <c r="B3219" s="13" t="s">
        <v>132</v>
      </c>
      <c r="C3219" s="13" t="s">
        <v>19</v>
      </c>
      <c r="D3219" s="13" t="s">
        <v>2</v>
      </c>
      <c r="E3219" s="26" t="s">
        <v>2</v>
      </c>
      <c r="F3219" s="26">
        <f t="shared" si="200"/>
        <v>1</v>
      </c>
      <c r="G3219" s="13">
        <v>12</v>
      </c>
      <c r="H3219" s="15">
        <v>-0.21380439000000001</v>
      </c>
      <c r="I3219" s="15">
        <v>-1.16843439</v>
      </c>
      <c r="J3219" s="15">
        <f t="shared" si="201"/>
        <v>-0.21380439000000001</v>
      </c>
      <c r="K3219" s="15">
        <f t="shared" si="202"/>
        <v>1.8099547511312217E-4</v>
      </c>
      <c r="L3219" s="15">
        <f t="shared" si="203"/>
        <v>-3.8697627149321271E-5</v>
      </c>
    </row>
    <row r="3220" spans="2:12" ht="15" customHeight="1">
      <c r="B3220" s="13" t="s">
        <v>132</v>
      </c>
      <c r="C3220" s="13" t="s">
        <v>20</v>
      </c>
      <c r="D3220" s="13" t="s">
        <v>2</v>
      </c>
      <c r="E3220" s="26" t="s">
        <v>2</v>
      </c>
      <c r="F3220" s="26">
        <f t="shared" si="200"/>
        <v>1</v>
      </c>
      <c r="G3220" s="13">
        <v>12</v>
      </c>
      <c r="H3220" s="15">
        <v>-0.22220688</v>
      </c>
      <c r="I3220" s="15">
        <v>-1.2030175000000001</v>
      </c>
      <c r="J3220" s="15">
        <f t="shared" si="201"/>
        <v>-0.22220688</v>
      </c>
      <c r="K3220" s="15">
        <f t="shared" si="202"/>
        <v>1.8099547511312217E-4</v>
      </c>
      <c r="L3220" s="15">
        <f t="shared" si="203"/>
        <v>-4.0218439819004526E-5</v>
      </c>
    </row>
    <row r="3221" spans="2:12" ht="15" customHeight="1">
      <c r="B3221" s="13" t="s">
        <v>132</v>
      </c>
      <c r="C3221" s="13" t="s">
        <v>21</v>
      </c>
      <c r="D3221" s="13" t="s">
        <v>2</v>
      </c>
      <c r="E3221" s="26" t="s">
        <v>2</v>
      </c>
      <c r="F3221" s="26">
        <f t="shared" si="200"/>
        <v>1</v>
      </c>
      <c r="G3221" s="13">
        <v>12</v>
      </c>
      <c r="H3221" s="15">
        <v>-0.22138822999999999</v>
      </c>
      <c r="I3221" s="15">
        <v>-1.2315783600000001</v>
      </c>
      <c r="J3221" s="15">
        <f t="shared" si="201"/>
        <v>-0.22138822999999999</v>
      </c>
      <c r="K3221" s="15">
        <f t="shared" si="202"/>
        <v>1.8099547511312217E-4</v>
      </c>
      <c r="L3221" s="15">
        <f t="shared" si="203"/>
        <v>-4.0070267873303164E-5</v>
      </c>
    </row>
    <row r="3222" spans="2:12" ht="15" customHeight="1">
      <c r="B3222" s="13" t="s">
        <v>132</v>
      </c>
      <c r="C3222" s="13" t="s">
        <v>22</v>
      </c>
      <c r="D3222" s="13" t="s">
        <v>2</v>
      </c>
      <c r="E3222" s="26" t="s">
        <v>2</v>
      </c>
      <c r="F3222" s="26">
        <f t="shared" si="200"/>
        <v>1</v>
      </c>
      <c r="G3222" s="13">
        <v>12</v>
      </c>
      <c r="H3222" s="15">
        <v>-0.22745832999999999</v>
      </c>
      <c r="I3222" s="15">
        <v>-1.23510067</v>
      </c>
      <c r="J3222" s="15">
        <f t="shared" si="201"/>
        <v>-0.22745832999999999</v>
      </c>
      <c r="K3222" s="15">
        <f t="shared" si="202"/>
        <v>1.8099547511312217E-4</v>
      </c>
      <c r="L3222" s="15">
        <f t="shared" si="203"/>
        <v>-4.1168928506787329E-5</v>
      </c>
    </row>
    <row r="3223" spans="2:12" ht="15" customHeight="1">
      <c r="B3223" s="13" t="s">
        <v>132</v>
      </c>
      <c r="C3223" s="13" t="s">
        <v>23</v>
      </c>
      <c r="D3223" s="13" t="s">
        <v>2</v>
      </c>
      <c r="E3223" s="26" t="s">
        <v>2</v>
      </c>
      <c r="F3223" s="26">
        <f t="shared" si="200"/>
        <v>1</v>
      </c>
      <c r="G3223" s="13">
        <v>12</v>
      </c>
      <c r="H3223" s="15">
        <v>-0.22481619</v>
      </c>
      <c r="I3223" s="15">
        <v>-1.2353704299999999</v>
      </c>
      <c r="J3223" s="15">
        <f t="shared" si="201"/>
        <v>-0.22481619</v>
      </c>
      <c r="K3223" s="15">
        <f t="shared" si="202"/>
        <v>1.8099547511312217E-4</v>
      </c>
      <c r="L3223" s="15">
        <f t="shared" si="203"/>
        <v>-4.0690713122171942E-5</v>
      </c>
    </row>
    <row r="3224" spans="2:12" ht="15" customHeight="1">
      <c r="B3224" s="13" t="s">
        <v>132</v>
      </c>
      <c r="C3224" s="13" t="s">
        <v>24</v>
      </c>
      <c r="D3224" s="13" t="s">
        <v>2</v>
      </c>
      <c r="E3224" s="26" t="s">
        <v>2</v>
      </c>
      <c r="F3224" s="26">
        <f t="shared" si="200"/>
        <v>1</v>
      </c>
      <c r="G3224" s="13">
        <v>12</v>
      </c>
      <c r="H3224" s="15">
        <v>-0.22109529</v>
      </c>
      <c r="I3224" s="15">
        <v>-1.2317358899999999</v>
      </c>
      <c r="J3224" s="15">
        <f t="shared" si="201"/>
        <v>-0.22109529</v>
      </c>
      <c r="K3224" s="15">
        <f t="shared" si="202"/>
        <v>1.8099547511312217E-4</v>
      </c>
      <c r="L3224" s="15">
        <f t="shared" si="203"/>
        <v>-4.0017247058823527E-5</v>
      </c>
    </row>
    <row r="3225" spans="2:12" ht="15" customHeight="1">
      <c r="B3225" s="13" t="s">
        <v>132</v>
      </c>
      <c r="C3225" s="13" t="s">
        <v>25</v>
      </c>
      <c r="D3225" s="13" t="s">
        <v>2</v>
      </c>
      <c r="E3225" s="26" t="s">
        <v>2</v>
      </c>
      <c r="F3225" s="26">
        <f t="shared" si="200"/>
        <v>1</v>
      </c>
      <c r="G3225" s="13">
        <v>12</v>
      </c>
      <c r="H3225" s="15">
        <v>-0.25023574999999998</v>
      </c>
      <c r="I3225" s="15">
        <v>-1.27259331</v>
      </c>
      <c r="J3225" s="15">
        <f t="shared" si="201"/>
        <v>-0.25023574999999998</v>
      </c>
      <c r="K3225" s="15">
        <f t="shared" si="202"/>
        <v>1.8099547511312217E-4</v>
      </c>
      <c r="L3225" s="15">
        <f t="shared" si="203"/>
        <v>-4.5291538461538457E-5</v>
      </c>
    </row>
    <row r="3226" spans="2:12" ht="15" customHeight="1">
      <c r="B3226" s="13" t="s">
        <v>133</v>
      </c>
      <c r="C3226" s="13" t="s">
        <v>53</v>
      </c>
      <c r="D3226" s="13" t="s">
        <v>2</v>
      </c>
      <c r="E3226" s="26" t="s">
        <v>2</v>
      </c>
      <c r="F3226" s="26">
        <f t="shared" si="200"/>
        <v>1</v>
      </c>
      <c r="G3226" s="13">
        <v>4</v>
      </c>
      <c r="H3226" s="15">
        <v>7.0541809999999996E-2</v>
      </c>
      <c r="I3226" s="15">
        <v>-0.29154372000000001</v>
      </c>
      <c r="J3226" s="15">
        <f t="shared" si="201"/>
        <v>7.0541809999999996E-2</v>
      </c>
      <c r="K3226" s="15">
        <f t="shared" si="202"/>
        <v>6.0331825037707392E-5</v>
      </c>
      <c r="L3226" s="15">
        <f t="shared" si="203"/>
        <v>4.2559161387631971E-6</v>
      </c>
    </row>
    <row r="3227" spans="2:12" ht="15" customHeight="1">
      <c r="B3227" s="13" t="s">
        <v>133</v>
      </c>
      <c r="C3227" s="13" t="s">
        <v>3</v>
      </c>
      <c r="D3227" s="13" t="s">
        <v>2</v>
      </c>
      <c r="E3227" s="26" t="s">
        <v>2</v>
      </c>
      <c r="F3227" s="26">
        <f t="shared" si="200"/>
        <v>1</v>
      </c>
      <c r="G3227" s="13">
        <v>4</v>
      </c>
      <c r="H3227" s="15">
        <v>-0.20468346000000001</v>
      </c>
      <c r="I3227" s="15">
        <v>-0.74263458000000004</v>
      </c>
      <c r="J3227" s="15">
        <f t="shared" si="201"/>
        <v>-0.20468346000000001</v>
      </c>
      <c r="K3227" s="15">
        <f t="shared" si="202"/>
        <v>6.0331825037707392E-5</v>
      </c>
      <c r="L3227" s="15">
        <f t="shared" si="203"/>
        <v>-1.234892669683258E-5</v>
      </c>
    </row>
    <row r="3228" spans="2:12" ht="15" customHeight="1">
      <c r="B3228" s="13" t="s">
        <v>133</v>
      </c>
      <c r="C3228" s="13" t="s">
        <v>4</v>
      </c>
      <c r="D3228" s="13" t="s">
        <v>2</v>
      </c>
      <c r="E3228" s="26" t="s">
        <v>2</v>
      </c>
      <c r="F3228" s="26">
        <f t="shared" si="200"/>
        <v>1</v>
      </c>
      <c r="G3228" s="13">
        <v>4</v>
      </c>
      <c r="H3228" s="15">
        <v>-0.23672628000000001</v>
      </c>
      <c r="I3228" s="15">
        <v>-0.80226697999999996</v>
      </c>
      <c r="J3228" s="15">
        <f t="shared" si="201"/>
        <v>-0.23672628000000001</v>
      </c>
      <c r="K3228" s="15">
        <f t="shared" si="202"/>
        <v>6.0331825037707392E-5</v>
      </c>
      <c r="L3228" s="15">
        <f t="shared" si="203"/>
        <v>-1.4282128506787331E-5</v>
      </c>
    </row>
    <row r="3229" spans="2:12" ht="15" customHeight="1">
      <c r="B3229" s="13" t="s">
        <v>133</v>
      </c>
      <c r="C3229" s="13" t="s">
        <v>6</v>
      </c>
      <c r="D3229" s="13" t="s">
        <v>2</v>
      </c>
      <c r="E3229" s="26" t="s">
        <v>2</v>
      </c>
      <c r="F3229" s="26">
        <f t="shared" si="200"/>
        <v>1</v>
      </c>
      <c r="G3229" s="13">
        <v>4</v>
      </c>
      <c r="H3229" s="15">
        <v>-0.38270874999999999</v>
      </c>
      <c r="I3229" s="15">
        <v>-1.40159034</v>
      </c>
      <c r="J3229" s="15">
        <f t="shared" si="201"/>
        <v>-0.38270874999999999</v>
      </c>
      <c r="K3229" s="15">
        <f t="shared" si="202"/>
        <v>6.0331825037707392E-5</v>
      </c>
      <c r="L3229" s="15">
        <f t="shared" si="203"/>
        <v>-2.3089517345399697E-5</v>
      </c>
    </row>
    <row r="3230" spans="2:12" ht="15" customHeight="1">
      <c r="B3230" s="13" t="s">
        <v>133</v>
      </c>
      <c r="C3230" s="13" t="s">
        <v>7</v>
      </c>
      <c r="D3230" s="13" t="s">
        <v>2</v>
      </c>
      <c r="E3230" s="26" t="s">
        <v>2</v>
      </c>
      <c r="F3230" s="26">
        <f t="shared" si="200"/>
        <v>1</v>
      </c>
      <c r="G3230" s="13">
        <v>4</v>
      </c>
      <c r="H3230" s="15">
        <v>-0.34298994999999999</v>
      </c>
      <c r="I3230" s="15">
        <v>-1.41198939</v>
      </c>
      <c r="J3230" s="15">
        <f t="shared" si="201"/>
        <v>-0.34298994999999999</v>
      </c>
      <c r="K3230" s="15">
        <f t="shared" si="202"/>
        <v>6.0331825037707392E-5</v>
      </c>
      <c r="L3230" s="15">
        <f t="shared" si="203"/>
        <v>-2.0693209653092006E-5</v>
      </c>
    </row>
    <row r="3231" spans="2:12" ht="15" customHeight="1">
      <c r="B3231" s="13" t="s">
        <v>133</v>
      </c>
      <c r="C3231" s="13" t="s">
        <v>8</v>
      </c>
      <c r="D3231" s="13" t="s">
        <v>2</v>
      </c>
      <c r="E3231" s="26" t="s">
        <v>2</v>
      </c>
      <c r="F3231" s="26">
        <f t="shared" si="200"/>
        <v>1</v>
      </c>
      <c r="G3231" s="13">
        <v>4</v>
      </c>
      <c r="H3231" s="15">
        <v>-0.35194742000000001</v>
      </c>
      <c r="I3231" s="15">
        <v>-1.44717381</v>
      </c>
      <c r="J3231" s="15">
        <f t="shared" si="201"/>
        <v>-0.35194742000000001</v>
      </c>
      <c r="K3231" s="15">
        <f t="shared" si="202"/>
        <v>6.0331825037707392E-5</v>
      </c>
      <c r="L3231" s="15">
        <f t="shared" si="203"/>
        <v>-2.1233630165912519E-5</v>
      </c>
    </row>
    <row r="3232" spans="2:12" ht="15" customHeight="1">
      <c r="B3232" s="13" t="s">
        <v>133</v>
      </c>
      <c r="C3232" s="13" t="s">
        <v>9</v>
      </c>
      <c r="D3232" s="13" t="s">
        <v>2</v>
      </c>
      <c r="E3232" s="26" t="s">
        <v>2</v>
      </c>
      <c r="F3232" s="26">
        <f t="shared" si="200"/>
        <v>1</v>
      </c>
      <c r="G3232" s="13">
        <v>4</v>
      </c>
      <c r="H3232" s="15">
        <v>-0.35104020000000002</v>
      </c>
      <c r="I3232" s="15">
        <v>-1.46883341</v>
      </c>
      <c r="J3232" s="15">
        <f t="shared" si="201"/>
        <v>-0.35104020000000002</v>
      </c>
      <c r="K3232" s="15">
        <f t="shared" si="202"/>
        <v>6.0331825037707392E-5</v>
      </c>
      <c r="L3232" s="15">
        <f t="shared" si="203"/>
        <v>-2.1178895927601811E-5</v>
      </c>
    </row>
    <row r="3233" spans="2:12" ht="15" customHeight="1">
      <c r="B3233" s="13" t="s">
        <v>133</v>
      </c>
      <c r="C3233" s="13" t="s">
        <v>10</v>
      </c>
      <c r="D3233" s="13" t="s">
        <v>2</v>
      </c>
      <c r="E3233" s="26" t="s">
        <v>2</v>
      </c>
      <c r="F3233" s="26">
        <f t="shared" si="200"/>
        <v>1</v>
      </c>
      <c r="G3233" s="13">
        <v>4</v>
      </c>
      <c r="H3233" s="15">
        <v>-0.32565048000000002</v>
      </c>
      <c r="I3233" s="15">
        <v>-1.45353306</v>
      </c>
      <c r="J3233" s="15">
        <f t="shared" si="201"/>
        <v>-0.32565048000000002</v>
      </c>
      <c r="K3233" s="15">
        <f t="shared" si="202"/>
        <v>6.0331825037707392E-5</v>
      </c>
      <c r="L3233" s="15">
        <f t="shared" si="203"/>
        <v>-1.9647087782805432E-5</v>
      </c>
    </row>
    <row r="3234" spans="2:12" ht="15" customHeight="1">
      <c r="B3234" s="13" t="s">
        <v>133</v>
      </c>
      <c r="C3234" s="13" t="s">
        <v>11</v>
      </c>
      <c r="D3234" s="13" t="s">
        <v>2</v>
      </c>
      <c r="E3234" s="26" t="s">
        <v>2</v>
      </c>
      <c r="F3234" s="26">
        <f t="shared" si="200"/>
        <v>1</v>
      </c>
      <c r="G3234" s="13">
        <v>4</v>
      </c>
      <c r="H3234" s="15">
        <v>-0.34005539000000001</v>
      </c>
      <c r="I3234" s="15">
        <v>-1.46060111</v>
      </c>
      <c r="J3234" s="15">
        <f t="shared" si="201"/>
        <v>-0.34005539000000001</v>
      </c>
      <c r="K3234" s="15">
        <f t="shared" si="202"/>
        <v>6.0331825037707392E-5</v>
      </c>
      <c r="L3234" s="15">
        <f t="shared" si="203"/>
        <v>-2.0516162292609352E-5</v>
      </c>
    </row>
    <row r="3235" spans="2:12" ht="15" customHeight="1">
      <c r="B3235" s="13" t="s">
        <v>133</v>
      </c>
      <c r="C3235" s="13" t="s">
        <v>12</v>
      </c>
      <c r="D3235" s="13" t="s">
        <v>2</v>
      </c>
      <c r="E3235" s="26" t="s">
        <v>2</v>
      </c>
      <c r="F3235" s="26">
        <f t="shared" si="200"/>
        <v>1</v>
      </c>
      <c r="G3235" s="13">
        <v>4</v>
      </c>
      <c r="H3235" s="15">
        <v>-0.33585535999999999</v>
      </c>
      <c r="I3235" s="15">
        <v>-1.4566218</v>
      </c>
      <c r="J3235" s="15">
        <f t="shared" si="201"/>
        <v>-0.33585535999999999</v>
      </c>
      <c r="K3235" s="15">
        <f t="shared" si="202"/>
        <v>6.0331825037707392E-5</v>
      </c>
      <c r="L3235" s="15">
        <f t="shared" si="203"/>
        <v>-2.026276681749623E-5</v>
      </c>
    </row>
    <row r="3236" spans="2:12" ht="15" customHeight="1">
      <c r="B3236" s="13" t="s">
        <v>133</v>
      </c>
      <c r="C3236" s="13" t="s">
        <v>13</v>
      </c>
      <c r="D3236" s="13" t="s">
        <v>2</v>
      </c>
      <c r="E3236" s="26" t="s">
        <v>2</v>
      </c>
      <c r="F3236" s="26">
        <f t="shared" si="200"/>
        <v>1</v>
      </c>
      <c r="G3236" s="13">
        <v>4</v>
      </c>
      <c r="H3236" s="15">
        <v>-0.34244015</v>
      </c>
      <c r="I3236" s="15">
        <v>-1.4694791</v>
      </c>
      <c r="J3236" s="15">
        <f t="shared" si="201"/>
        <v>-0.34244015</v>
      </c>
      <c r="K3236" s="15">
        <f t="shared" si="202"/>
        <v>6.0331825037707392E-5</v>
      </c>
      <c r="L3236" s="15">
        <f t="shared" si="203"/>
        <v>-2.0660039215686276E-5</v>
      </c>
    </row>
    <row r="3237" spans="2:12" ht="15" customHeight="1">
      <c r="B3237" s="13" t="s">
        <v>133</v>
      </c>
      <c r="C3237" s="13" t="s">
        <v>14</v>
      </c>
      <c r="D3237" s="13" t="s">
        <v>2</v>
      </c>
      <c r="E3237" s="26" t="s">
        <v>2</v>
      </c>
      <c r="F3237" s="26">
        <f t="shared" si="200"/>
        <v>1</v>
      </c>
      <c r="G3237" s="13">
        <v>12</v>
      </c>
      <c r="H3237" s="15">
        <v>0.11065224</v>
      </c>
      <c r="I3237" s="15">
        <v>-0.23700139000000001</v>
      </c>
      <c r="J3237" s="15">
        <f t="shared" si="201"/>
        <v>0.11065224</v>
      </c>
      <c r="K3237" s="15">
        <f t="shared" si="202"/>
        <v>1.8099547511312217E-4</v>
      </c>
      <c r="L3237" s="15">
        <f t="shared" si="203"/>
        <v>2.0027554751131222E-5</v>
      </c>
    </row>
    <row r="3238" spans="2:12" ht="15" customHeight="1">
      <c r="B3238" s="13" t="s">
        <v>133</v>
      </c>
      <c r="C3238" s="13" t="s">
        <v>40</v>
      </c>
      <c r="D3238" s="13" t="s">
        <v>2</v>
      </c>
      <c r="E3238" s="26" t="s">
        <v>2</v>
      </c>
      <c r="F3238" s="26">
        <f t="shared" si="200"/>
        <v>1</v>
      </c>
      <c r="G3238" s="13">
        <v>12</v>
      </c>
      <c r="H3238" s="15">
        <v>-0.38317647999999999</v>
      </c>
      <c r="I3238" s="15">
        <v>-0.8651084</v>
      </c>
      <c r="J3238" s="15">
        <f t="shared" si="201"/>
        <v>-0.38317647999999999</v>
      </c>
      <c r="K3238" s="15">
        <f t="shared" si="202"/>
        <v>1.8099547511312217E-4</v>
      </c>
      <c r="L3238" s="15">
        <f t="shared" si="203"/>
        <v>-6.9353209049773746E-5</v>
      </c>
    </row>
    <row r="3239" spans="2:12" ht="15" customHeight="1">
      <c r="B3239" s="13" t="s">
        <v>133</v>
      </c>
      <c r="C3239" s="13" t="s">
        <v>15</v>
      </c>
      <c r="D3239" s="13" t="s">
        <v>2</v>
      </c>
      <c r="E3239" s="26" t="s">
        <v>2</v>
      </c>
      <c r="F3239" s="26">
        <f t="shared" si="200"/>
        <v>1</v>
      </c>
      <c r="G3239" s="13">
        <v>12</v>
      </c>
      <c r="H3239" s="15">
        <v>-0.13328903</v>
      </c>
      <c r="I3239" s="15">
        <v>-0.65074405999999996</v>
      </c>
      <c r="J3239" s="15">
        <f t="shared" si="201"/>
        <v>-0.13328903</v>
      </c>
      <c r="K3239" s="15">
        <f t="shared" si="202"/>
        <v>1.8099547511312217E-4</v>
      </c>
      <c r="L3239" s="15">
        <f t="shared" si="203"/>
        <v>-2.4124711312217194E-5</v>
      </c>
    </row>
    <row r="3240" spans="2:12" ht="15" customHeight="1">
      <c r="B3240" s="13" t="s">
        <v>133</v>
      </c>
      <c r="C3240" s="13" t="s">
        <v>16</v>
      </c>
      <c r="D3240" s="13" t="s">
        <v>2</v>
      </c>
      <c r="E3240" s="26" t="s">
        <v>2</v>
      </c>
      <c r="F3240" s="26">
        <f t="shared" si="200"/>
        <v>1</v>
      </c>
      <c r="G3240" s="13">
        <v>12</v>
      </c>
      <c r="H3240" s="15">
        <v>-0.16436419999999999</v>
      </c>
      <c r="I3240" s="15">
        <v>-0.70858969999999999</v>
      </c>
      <c r="J3240" s="15">
        <f t="shared" si="201"/>
        <v>-0.16436419999999999</v>
      </c>
      <c r="K3240" s="15">
        <f t="shared" si="202"/>
        <v>1.8099547511312217E-4</v>
      </c>
      <c r="L3240" s="15">
        <f t="shared" si="203"/>
        <v>-2.9749176470588233E-5</v>
      </c>
    </row>
    <row r="3241" spans="2:12" ht="15" customHeight="1">
      <c r="B3241" s="13" t="s">
        <v>133</v>
      </c>
      <c r="C3241" s="13" t="s">
        <v>17</v>
      </c>
      <c r="D3241" s="13" t="s">
        <v>2</v>
      </c>
      <c r="E3241" s="26" t="s">
        <v>2</v>
      </c>
      <c r="F3241" s="26">
        <f t="shared" si="200"/>
        <v>1</v>
      </c>
      <c r="G3241" s="13">
        <v>12</v>
      </c>
      <c r="H3241" s="15">
        <v>-0.58162617999999999</v>
      </c>
      <c r="I3241" s="15">
        <v>-1.2966772200000001</v>
      </c>
      <c r="J3241" s="15">
        <f t="shared" si="201"/>
        <v>-0.58162617999999999</v>
      </c>
      <c r="K3241" s="15">
        <f t="shared" si="202"/>
        <v>1.8099547511312217E-4</v>
      </c>
      <c r="L3241" s="15">
        <f t="shared" si="203"/>
        <v>-1.0527170678733031E-4</v>
      </c>
    </row>
    <row r="3242" spans="2:12" ht="15" customHeight="1">
      <c r="B3242" s="13" t="s">
        <v>133</v>
      </c>
      <c r="C3242" s="13" t="s">
        <v>18</v>
      </c>
      <c r="D3242" s="13" t="s">
        <v>2</v>
      </c>
      <c r="E3242" s="26" t="s">
        <v>2</v>
      </c>
      <c r="F3242" s="26">
        <f t="shared" si="200"/>
        <v>1</v>
      </c>
      <c r="G3242" s="13">
        <v>12</v>
      </c>
      <c r="H3242" s="15">
        <v>-0.33044664000000001</v>
      </c>
      <c r="I3242" s="15">
        <v>-1.2913347900000001</v>
      </c>
      <c r="J3242" s="15">
        <f t="shared" si="201"/>
        <v>-0.33044664000000001</v>
      </c>
      <c r="K3242" s="15">
        <f t="shared" si="202"/>
        <v>1.8099547511312217E-4</v>
      </c>
      <c r="L3242" s="15">
        <f t="shared" si="203"/>
        <v>-5.9809346606334843E-5</v>
      </c>
    </row>
    <row r="3243" spans="2:12" ht="15" customHeight="1">
      <c r="B3243" s="13" t="s">
        <v>133</v>
      </c>
      <c r="C3243" s="13" t="s">
        <v>19</v>
      </c>
      <c r="D3243" s="13" t="s">
        <v>2</v>
      </c>
      <c r="E3243" s="26" t="s">
        <v>2</v>
      </c>
      <c r="F3243" s="26">
        <f t="shared" si="200"/>
        <v>1</v>
      </c>
      <c r="G3243" s="13">
        <v>12</v>
      </c>
      <c r="H3243" s="15">
        <v>-0.31073696000000001</v>
      </c>
      <c r="I3243" s="15">
        <v>-1.31807724</v>
      </c>
      <c r="J3243" s="15">
        <f t="shared" si="201"/>
        <v>-0.31073696000000001</v>
      </c>
      <c r="K3243" s="15">
        <f t="shared" si="202"/>
        <v>1.8099547511312217E-4</v>
      </c>
      <c r="L3243" s="15">
        <f t="shared" si="203"/>
        <v>-5.6241983710407239E-5</v>
      </c>
    </row>
    <row r="3244" spans="2:12" ht="15" customHeight="1">
      <c r="B3244" s="13" t="s">
        <v>133</v>
      </c>
      <c r="C3244" s="13" t="s">
        <v>20</v>
      </c>
      <c r="D3244" s="13" t="s">
        <v>2</v>
      </c>
      <c r="E3244" s="26" t="s">
        <v>2</v>
      </c>
      <c r="F3244" s="26">
        <f t="shared" si="200"/>
        <v>1</v>
      </c>
      <c r="G3244" s="13">
        <v>12</v>
      </c>
      <c r="H3244" s="15">
        <v>-0.31913160000000002</v>
      </c>
      <c r="I3244" s="15">
        <v>-1.3525206999999999</v>
      </c>
      <c r="J3244" s="15">
        <f t="shared" si="201"/>
        <v>-0.31913160000000002</v>
      </c>
      <c r="K3244" s="15">
        <f t="shared" si="202"/>
        <v>1.8099547511312217E-4</v>
      </c>
      <c r="L3244" s="15">
        <f t="shared" si="203"/>
        <v>-5.7761375565610862E-5</v>
      </c>
    </row>
    <row r="3245" spans="2:12" ht="15" customHeight="1">
      <c r="B3245" s="13" t="s">
        <v>133</v>
      </c>
      <c r="C3245" s="13" t="s">
        <v>21</v>
      </c>
      <c r="D3245" s="13" t="s">
        <v>2</v>
      </c>
      <c r="E3245" s="26" t="s">
        <v>2</v>
      </c>
      <c r="F3245" s="26">
        <f t="shared" si="200"/>
        <v>1</v>
      </c>
      <c r="G3245" s="13">
        <v>12</v>
      </c>
      <c r="H3245" s="15">
        <v>-0.31846682999999998</v>
      </c>
      <c r="I3245" s="15">
        <v>-1.3734495799999999</v>
      </c>
      <c r="J3245" s="15">
        <f t="shared" si="201"/>
        <v>-0.31846682999999998</v>
      </c>
      <c r="K3245" s="15">
        <f t="shared" si="202"/>
        <v>1.8099547511312217E-4</v>
      </c>
      <c r="L3245" s="15">
        <f t="shared" si="203"/>
        <v>-5.7641055203619907E-5</v>
      </c>
    </row>
    <row r="3246" spans="2:12" ht="15" customHeight="1">
      <c r="B3246" s="13" t="s">
        <v>133</v>
      </c>
      <c r="C3246" s="13" t="s">
        <v>22</v>
      </c>
      <c r="D3246" s="13" t="s">
        <v>2</v>
      </c>
      <c r="E3246" s="26" t="s">
        <v>2</v>
      </c>
      <c r="F3246" s="26">
        <f t="shared" si="200"/>
        <v>1</v>
      </c>
      <c r="G3246" s="13">
        <v>12</v>
      </c>
      <c r="H3246" s="15">
        <v>-0.30419338000000001</v>
      </c>
      <c r="I3246" s="15">
        <v>-1.36824072</v>
      </c>
      <c r="J3246" s="15">
        <f t="shared" si="201"/>
        <v>-0.30419338000000001</v>
      </c>
      <c r="K3246" s="15">
        <f t="shared" si="202"/>
        <v>1.8099547511312217E-4</v>
      </c>
      <c r="L3246" s="15">
        <f t="shared" si="203"/>
        <v>-5.5057625339366516E-5</v>
      </c>
    </row>
    <row r="3247" spans="2:12" ht="15" customHeight="1">
      <c r="B3247" s="13" t="s">
        <v>133</v>
      </c>
      <c r="C3247" s="13" t="s">
        <v>23</v>
      </c>
      <c r="D3247" s="13" t="s">
        <v>2</v>
      </c>
      <c r="E3247" s="26" t="s">
        <v>2</v>
      </c>
      <c r="F3247" s="26">
        <f t="shared" si="200"/>
        <v>1</v>
      </c>
      <c r="G3247" s="13">
        <v>12</v>
      </c>
      <c r="H3247" s="15">
        <v>-0.30845851000000002</v>
      </c>
      <c r="I3247" s="15">
        <v>-1.36559962</v>
      </c>
      <c r="J3247" s="15">
        <f t="shared" si="201"/>
        <v>-0.30845851000000002</v>
      </c>
      <c r="K3247" s="15">
        <f t="shared" si="202"/>
        <v>1.8099547511312217E-4</v>
      </c>
      <c r="L3247" s="15">
        <f t="shared" si="203"/>
        <v>-5.5829594570135751E-5</v>
      </c>
    </row>
    <row r="3248" spans="2:12" ht="15" customHeight="1">
      <c r="B3248" s="13" t="s">
        <v>133</v>
      </c>
      <c r="C3248" s="13" t="s">
        <v>24</v>
      </c>
      <c r="D3248" s="13" t="s">
        <v>2</v>
      </c>
      <c r="E3248" s="26" t="s">
        <v>2</v>
      </c>
      <c r="F3248" s="26">
        <f t="shared" si="200"/>
        <v>1</v>
      </c>
      <c r="G3248" s="13">
        <v>12</v>
      </c>
      <c r="H3248" s="15">
        <v>-0.30471364000000001</v>
      </c>
      <c r="I3248" s="15">
        <v>-1.3619650700000001</v>
      </c>
      <c r="J3248" s="15">
        <f t="shared" si="201"/>
        <v>-0.30471364000000001</v>
      </c>
      <c r="K3248" s="15">
        <f t="shared" si="202"/>
        <v>1.8099547511312217E-4</v>
      </c>
      <c r="L3248" s="15">
        <f t="shared" si="203"/>
        <v>-5.5151790045248868E-5</v>
      </c>
    </row>
    <row r="3249" spans="2:12" ht="15" customHeight="1">
      <c r="B3249" s="13" t="s">
        <v>133</v>
      </c>
      <c r="C3249" s="13" t="s">
        <v>25</v>
      </c>
      <c r="D3249" s="13" t="s">
        <v>2</v>
      </c>
      <c r="E3249" s="26" t="s">
        <v>2</v>
      </c>
      <c r="F3249" s="26">
        <f t="shared" si="200"/>
        <v>1</v>
      </c>
      <c r="G3249" s="13">
        <v>12</v>
      </c>
      <c r="H3249" s="15">
        <v>-0.31116086999999998</v>
      </c>
      <c r="I3249" s="15">
        <v>-1.37449482</v>
      </c>
      <c r="J3249" s="15">
        <f t="shared" si="201"/>
        <v>-0.31116086999999998</v>
      </c>
      <c r="K3249" s="15">
        <f t="shared" si="202"/>
        <v>1.8099547511312217E-4</v>
      </c>
      <c r="L3249" s="15">
        <f t="shared" si="203"/>
        <v>-5.6318709502262441E-5</v>
      </c>
    </row>
    <row r="3250" spans="2:12" ht="15" customHeight="1">
      <c r="B3250" s="13" t="s">
        <v>134</v>
      </c>
      <c r="C3250" s="13" t="s">
        <v>53</v>
      </c>
      <c r="D3250" s="13" t="s">
        <v>2</v>
      </c>
      <c r="E3250" s="26" t="s">
        <v>2</v>
      </c>
      <c r="F3250" s="26">
        <f t="shared" si="200"/>
        <v>1</v>
      </c>
      <c r="G3250" s="13">
        <v>4</v>
      </c>
      <c r="H3250" s="15">
        <v>9.9558809999999998E-2</v>
      </c>
      <c r="I3250" s="15">
        <v>-0.20709599000000001</v>
      </c>
      <c r="J3250" s="15">
        <f t="shared" si="201"/>
        <v>9.9558809999999998E-2</v>
      </c>
      <c r="K3250" s="15">
        <f t="shared" si="202"/>
        <v>6.0331825037707392E-5</v>
      </c>
      <c r="L3250" s="15">
        <f t="shared" si="203"/>
        <v>6.0065647058823529E-6</v>
      </c>
    </row>
    <row r="3251" spans="2:12" ht="15" customHeight="1">
      <c r="B3251" s="13" t="s">
        <v>134</v>
      </c>
      <c r="C3251" s="13" t="s">
        <v>3</v>
      </c>
      <c r="D3251" s="13" t="s">
        <v>2</v>
      </c>
      <c r="E3251" s="26" t="s">
        <v>2</v>
      </c>
      <c r="F3251" s="26">
        <f t="shared" si="200"/>
        <v>1</v>
      </c>
      <c r="G3251" s="13">
        <v>4</v>
      </c>
      <c r="H3251" s="15">
        <v>-0.18660611999999999</v>
      </c>
      <c r="I3251" s="15">
        <v>-0.68712916000000002</v>
      </c>
      <c r="J3251" s="15">
        <f t="shared" si="201"/>
        <v>-0.18660611999999999</v>
      </c>
      <c r="K3251" s="15">
        <f t="shared" si="202"/>
        <v>6.0331825037707392E-5</v>
      </c>
      <c r="L3251" s="15">
        <f t="shared" si="203"/>
        <v>-1.1258287782805429E-5</v>
      </c>
    </row>
    <row r="3252" spans="2:12" ht="15" customHeight="1">
      <c r="B3252" s="13" t="s">
        <v>134</v>
      </c>
      <c r="C3252" s="13" t="s">
        <v>4</v>
      </c>
      <c r="D3252" s="13" t="s">
        <v>2</v>
      </c>
      <c r="E3252" s="26" t="s">
        <v>2</v>
      </c>
      <c r="F3252" s="26">
        <f t="shared" si="200"/>
        <v>1</v>
      </c>
      <c r="G3252" s="13">
        <v>4</v>
      </c>
      <c r="H3252" s="15">
        <v>-0.22222790000000001</v>
      </c>
      <c r="I3252" s="15">
        <v>-0.74906399999999995</v>
      </c>
      <c r="J3252" s="15">
        <f t="shared" si="201"/>
        <v>-0.22222790000000001</v>
      </c>
      <c r="K3252" s="15">
        <f t="shared" si="202"/>
        <v>6.0331825037707392E-5</v>
      </c>
      <c r="L3252" s="15">
        <f t="shared" si="203"/>
        <v>-1.3407414781297136E-5</v>
      </c>
    </row>
    <row r="3253" spans="2:12" ht="15" customHeight="1">
      <c r="B3253" s="13" t="s">
        <v>134</v>
      </c>
      <c r="C3253" s="13" t="s">
        <v>5</v>
      </c>
      <c r="D3253" s="13" t="s">
        <v>2</v>
      </c>
      <c r="E3253" s="26" t="s">
        <v>2</v>
      </c>
      <c r="F3253" s="26">
        <f t="shared" si="200"/>
        <v>1</v>
      </c>
      <c r="G3253" s="13">
        <v>4</v>
      </c>
      <c r="H3253" s="15">
        <v>-0.22610646000000001</v>
      </c>
      <c r="I3253" s="15">
        <v>-0.75202557999999997</v>
      </c>
      <c r="J3253" s="15">
        <f t="shared" si="201"/>
        <v>-0.22610646000000001</v>
      </c>
      <c r="K3253" s="15">
        <f t="shared" si="202"/>
        <v>6.0331825037707392E-5</v>
      </c>
      <c r="L3253" s="15">
        <f t="shared" si="203"/>
        <v>-1.3641415384615385E-5</v>
      </c>
    </row>
    <row r="3254" spans="2:12" ht="15" customHeight="1">
      <c r="B3254" s="13" t="s">
        <v>134</v>
      </c>
      <c r="C3254" s="13" t="s">
        <v>7</v>
      </c>
      <c r="D3254" s="13" t="s">
        <v>2</v>
      </c>
      <c r="E3254" s="26" t="s">
        <v>2</v>
      </c>
      <c r="F3254" s="26">
        <f t="shared" si="200"/>
        <v>1</v>
      </c>
      <c r="G3254" s="13">
        <v>4</v>
      </c>
      <c r="H3254" s="15">
        <v>-0.42447933999999998</v>
      </c>
      <c r="I3254" s="15">
        <v>-1.53533882</v>
      </c>
      <c r="J3254" s="15">
        <f t="shared" si="201"/>
        <v>-0.42447933999999998</v>
      </c>
      <c r="K3254" s="15">
        <f t="shared" si="202"/>
        <v>6.0331825037707392E-5</v>
      </c>
      <c r="L3254" s="15">
        <f t="shared" si="203"/>
        <v>-2.5609613273001509E-5</v>
      </c>
    </row>
    <row r="3255" spans="2:12" ht="15" customHeight="1">
      <c r="B3255" s="13" t="s">
        <v>134</v>
      </c>
      <c r="C3255" s="13" t="s">
        <v>8</v>
      </c>
      <c r="D3255" s="13" t="s">
        <v>2</v>
      </c>
      <c r="E3255" s="26" t="s">
        <v>2</v>
      </c>
      <c r="F3255" s="26">
        <f t="shared" si="200"/>
        <v>1</v>
      </c>
      <c r="G3255" s="13">
        <v>4</v>
      </c>
      <c r="H3255" s="15">
        <v>-0.43238169999999998</v>
      </c>
      <c r="I3255" s="15">
        <v>-1.5700905300000001</v>
      </c>
      <c r="J3255" s="15">
        <f t="shared" si="201"/>
        <v>-0.43238169999999998</v>
      </c>
      <c r="K3255" s="15">
        <f t="shared" si="202"/>
        <v>6.0331825037707392E-5</v>
      </c>
      <c r="L3255" s="15">
        <f t="shared" si="203"/>
        <v>-2.6086377073906486E-5</v>
      </c>
    </row>
    <row r="3256" spans="2:12" ht="15" customHeight="1">
      <c r="B3256" s="13" t="s">
        <v>134</v>
      </c>
      <c r="C3256" s="13" t="s">
        <v>9</v>
      </c>
      <c r="D3256" s="13" t="s">
        <v>2</v>
      </c>
      <c r="E3256" s="26" t="s">
        <v>2</v>
      </c>
      <c r="F3256" s="26">
        <f t="shared" si="200"/>
        <v>1</v>
      </c>
      <c r="G3256" s="13">
        <v>4</v>
      </c>
      <c r="H3256" s="15">
        <v>-0.43167918</v>
      </c>
      <c r="I3256" s="15">
        <v>-1.58945085</v>
      </c>
      <c r="J3256" s="15">
        <f t="shared" si="201"/>
        <v>-0.43167918</v>
      </c>
      <c r="K3256" s="15">
        <f t="shared" si="202"/>
        <v>6.0331825037707392E-5</v>
      </c>
      <c r="L3256" s="15">
        <f t="shared" si="203"/>
        <v>-2.6043992760180996E-5</v>
      </c>
    </row>
    <row r="3257" spans="2:12" ht="15" customHeight="1">
      <c r="B3257" s="13" t="s">
        <v>134</v>
      </c>
      <c r="C3257" s="13" t="s">
        <v>10</v>
      </c>
      <c r="D3257" s="13" t="s">
        <v>2</v>
      </c>
      <c r="E3257" s="26" t="s">
        <v>2</v>
      </c>
      <c r="F3257" s="26">
        <f t="shared" si="200"/>
        <v>1</v>
      </c>
      <c r="G3257" s="13">
        <v>4</v>
      </c>
      <c r="H3257" s="15">
        <v>-0.41612663999999999</v>
      </c>
      <c r="I3257" s="15">
        <v>-1.5763509499999999</v>
      </c>
      <c r="J3257" s="15">
        <f t="shared" si="201"/>
        <v>-0.41612663999999999</v>
      </c>
      <c r="K3257" s="15">
        <f t="shared" si="202"/>
        <v>6.0331825037707392E-5</v>
      </c>
      <c r="L3257" s="15">
        <f t="shared" si="203"/>
        <v>-2.510567963800905E-5</v>
      </c>
    </row>
    <row r="3258" spans="2:12" ht="15" customHeight="1">
      <c r="B3258" s="13" t="s">
        <v>134</v>
      </c>
      <c r="C3258" s="13" t="s">
        <v>11</v>
      </c>
      <c r="D3258" s="13" t="s">
        <v>2</v>
      </c>
      <c r="E3258" s="26" t="s">
        <v>2</v>
      </c>
      <c r="F3258" s="26">
        <f t="shared" si="200"/>
        <v>1</v>
      </c>
      <c r="G3258" s="13">
        <v>4</v>
      </c>
      <c r="H3258" s="15">
        <v>-0.38856046999999999</v>
      </c>
      <c r="I3258" s="15">
        <v>-1.55397111</v>
      </c>
      <c r="J3258" s="15">
        <f t="shared" si="201"/>
        <v>-0.38856046999999999</v>
      </c>
      <c r="K3258" s="15">
        <f t="shared" si="202"/>
        <v>6.0331825037707392E-5</v>
      </c>
      <c r="L3258" s="15">
        <f t="shared" si="203"/>
        <v>-2.3442562292609352E-5</v>
      </c>
    </row>
    <row r="3259" spans="2:12" ht="15" customHeight="1">
      <c r="B3259" s="13" t="s">
        <v>134</v>
      </c>
      <c r="C3259" s="13" t="s">
        <v>12</v>
      </c>
      <c r="D3259" s="13" t="s">
        <v>2</v>
      </c>
      <c r="E3259" s="26" t="s">
        <v>2</v>
      </c>
      <c r="F3259" s="26">
        <f t="shared" si="200"/>
        <v>1</v>
      </c>
      <c r="G3259" s="13">
        <v>4</v>
      </c>
      <c r="H3259" s="15">
        <v>-0.40183012000000001</v>
      </c>
      <c r="I3259" s="15">
        <v>-1.5570854300000001</v>
      </c>
      <c r="J3259" s="15">
        <f t="shared" si="201"/>
        <v>-0.40183012000000001</v>
      </c>
      <c r="K3259" s="15">
        <f t="shared" si="202"/>
        <v>6.0331825037707392E-5</v>
      </c>
      <c r="L3259" s="15">
        <f t="shared" si="203"/>
        <v>-2.4243144494720966E-5</v>
      </c>
    </row>
    <row r="3260" spans="2:12" ht="15" customHeight="1">
      <c r="B3260" s="13" t="s">
        <v>134</v>
      </c>
      <c r="C3260" s="13" t="s">
        <v>13</v>
      </c>
      <c r="D3260" s="13" t="s">
        <v>2</v>
      </c>
      <c r="E3260" s="26" t="s">
        <v>2</v>
      </c>
      <c r="F3260" s="26">
        <f t="shared" si="200"/>
        <v>1</v>
      </c>
      <c r="G3260" s="13">
        <v>4</v>
      </c>
      <c r="H3260" s="15">
        <v>-0.42071471999999999</v>
      </c>
      <c r="I3260" s="15">
        <v>-1.59089715</v>
      </c>
      <c r="J3260" s="15">
        <f t="shared" si="201"/>
        <v>-0.42071471999999999</v>
      </c>
      <c r="K3260" s="15">
        <f t="shared" si="202"/>
        <v>6.0331825037707392E-5</v>
      </c>
      <c r="L3260" s="15">
        <f t="shared" si="203"/>
        <v>-2.5382486877828055E-5</v>
      </c>
    </row>
    <row r="3261" spans="2:12" ht="15" customHeight="1">
      <c r="B3261" s="13" t="s">
        <v>134</v>
      </c>
      <c r="C3261" s="13" t="s">
        <v>14</v>
      </c>
      <c r="D3261" s="13" t="s">
        <v>2</v>
      </c>
      <c r="E3261" s="26" t="s">
        <v>2</v>
      </c>
      <c r="F3261" s="26">
        <f t="shared" si="200"/>
        <v>1</v>
      </c>
      <c r="G3261" s="13">
        <v>12</v>
      </c>
      <c r="H3261" s="15">
        <v>0.11970363000000001</v>
      </c>
      <c r="I3261" s="15">
        <v>-0.17543897</v>
      </c>
      <c r="J3261" s="15">
        <f t="shared" si="201"/>
        <v>0.11970363000000001</v>
      </c>
      <c r="K3261" s="15">
        <f t="shared" si="202"/>
        <v>1.8099547511312217E-4</v>
      </c>
      <c r="L3261" s="15">
        <f t="shared" si="203"/>
        <v>2.1665815384615384E-5</v>
      </c>
    </row>
    <row r="3262" spans="2:12" ht="15" customHeight="1">
      <c r="B3262" s="13" t="s">
        <v>134</v>
      </c>
      <c r="C3262" s="13" t="s">
        <v>40</v>
      </c>
      <c r="D3262" s="13" t="s">
        <v>2</v>
      </c>
      <c r="E3262" s="26" t="s">
        <v>2</v>
      </c>
      <c r="F3262" s="26">
        <f t="shared" si="200"/>
        <v>1</v>
      </c>
      <c r="G3262" s="13">
        <v>12</v>
      </c>
      <c r="H3262" s="15">
        <v>-0.34540087000000003</v>
      </c>
      <c r="I3262" s="15">
        <v>-0.72855488999999996</v>
      </c>
      <c r="J3262" s="15">
        <f t="shared" si="201"/>
        <v>-0.34540087000000003</v>
      </c>
      <c r="K3262" s="15">
        <f t="shared" si="202"/>
        <v>1.8099547511312217E-4</v>
      </c>
      <c r="L3262" s="15">
        <f t="shared" si="203"/>
        <v>-6.2515994570135755E-5</v>
      </c>
    </row>
    <row r="3263" spans="2:12" ht="15" customHeight="1">
      <c r="B3263" s="13" t="s">
        <v>134</v>
      </c>
      <c r="C3263" s="13" t="s">
        <v>15</v>
      </c>
      <c r="D3263" s="13" t="s">
        <v>2</v>
      </c>
      <c r="E3263" s="26" t="s">
        <v>2</v>
      </c>
      <c r="F3263" s="26">
        <f t="shared" si="200"/>
        <v>1</v>
      </c>
      <c r="G3263" s="13">
        <v>12</v>
      </c>
      <c r="H3263" s="15">
        <v>-0.13439171</v>
      </c>
      <c r="I3263" s="15">
        <v>-0.61685630999999996</v>
      </c>
      <c r="J3263" s="15">
        <f t="shared" si="201"/>
        <v>-0.13439171</v>
      </c>
      <c r="K3263" s="15">
        <f t="shared" si="202"/>
        <v>1.8099547511312217E-4</v>
      </c>
      <c r="L3263" s="15">
        <f t="shared" si="203"/>
        <v>-2.4324291402714932E-5</v>
      </c>
    </row>
    <row r="3264" spans="2:12" ht="15" customHeight="1">
      <c r="B3264" s="13" t="s">
        <v>134</v>
      </c>
      <c r="C3264" s="13" t="s">
        <v>16</v>
      </c>
      <c r="D3264" s="13" t="s">
        <v>2</v>
      </c>
      <c r="E3264" s="26" t="s">
        <v>2</v>
      </c>
      <c r="F3264" s="26">
        <f t="shared" si="200"/>
        <v>1</v>
      </c>
      <c r="G3264" s="13">
        <v>12</v>
      </c>
      <c r="H3264" s="15">
        <v>-0.16877655</v>
      </c>
      <c r="I3264" s="15">
        <v>-0.67692532999999999</v>
      </c>
      <c r="J3264" s="15">
        <f t="shared" si="201"/>
        <v>-0.16877655</v>
      </c>
      <c r="K3264" s="15">
        <f t="shared" si="202"/>
        <v>1.8099547511312217E-4</v>
      </c>
      <c r="L3264" s="15">
        <f t="shared" si="203"/>
        <v>-3.0547791855203618E-5</v>
      </c>
    </row>
    <row r="3265" spans="2:12" ht="15" customHeight="1">
      <c r="B3265" s="13" t="s">
        <v>134</v>
      </c>
      <c r="C3265" s="13" t="s">
        <v>17</v>
      </c>
      <c r="D3265" s="13" t="s">
        <v>2</v>
      </c>
      <c r="E3265" s="26" t="s">
        <v>2</v>
      </c>
      <c r="F3265" s="26">
        <f t="shared" si="200"/>
        <v>1</v>
      </c>
      <c r="G3265" s="13">
        <v>12</v>
      </c>
      <c r="H3265" s="15">
        <v>-0.17229997</v>
      </c>
      <c r="I3265" s="15">
        <v>-0.67917916</v>
      </c>
      <c r="J3265" s="15">
        <f t="shared" si="201"/>
        <v>-0.17229997</v>
      </c>
      <c r="K3265" s="15">
        <f t="shared" si="202"/>
        <v>1.8099547511312217E-4</v>
      </c>
      <c r="L3265" s="15">
        <f t="shared" si="203"/>
        <v>-3.1185514932126697E-5</v>
      </c>
    </row>
    <row r="3266" spans="2:12" ht="15" customHeight="1">
      <c r="B3266" s="13" t="s">
        <v>134</v>
      </c>
      <c r="C3266" s="13" t="s">
        <v>18</v>
      </c>
      <c r="D3266" s="13" t="s">
        <v>2</v>
      </c>
      <c r="E3266" s="26" t="s">
        <v>2</v>
      </c>
      <c r="F3266" s="26">
        <f t="shared" si="200"/>
        <v>1</v>
      </c>
      <c r="G3266" s="13">
        <v>12</v>
      </c>
      <c r="H3266" s="15">
        <v>-0.64543351999999998</v>
      </c>
      <c r="I3266" s="15">
        <v>-1.3607947199999999</v>
      </c>
      <c r="J3266" s="15">
        <f t="shared" si="201"/>
        <v>-0.64543351999999998</v>
      </c>
      <c r="K3266" s="15">
        <f t="shared" si="202"/>
        <v>1.8099547511312217E-4</v>
      </c>
      <c r="L3266" s="15">
        <f t="shared" si="203"/>
        <v>-1.1682054660633483E-4</v>
      </c>
    </row>
    <row r="3267" spans="2:12" ht="15" customHeight="1">
      <c r="B3267" s="13" t="s">
        <v>134</v>
      </c>
      <c r="C3267" s="13" t="s">
        <v>19</v>
      </c>
      <c r="D3267" s="13" t="s">
        <v>2</v>
      </c>
      <c r="E3267" s="26" t="s">
        <v>2</v>
      </c>
      <c r="F3267" s="26">
        <f t="shared" si="200"/>
        <v>1</v>
      </c>
      <c r="G3267" s="13">
        <v>12</v>
      </c>
      <c r="H3267" s="15">
        <v>-0.39197738999999998</v>
      </c>
      <c r="I3267" s="15">
        <v>-1.43947235</v>
      </c>
      <c r="J3267" s="15">
        <f t="shared" si="201"/>
        <v>-0.39197738999999998</v>
      </c>
      <c r="K3267" s="15">
        <f t="shared" si="202"/>
        <v>1.8099547511312217E-4</v>
      </c>
      <c r="L3267" s="15">
        <f t="shared" si="203"/>
        <v>-7.0946133936651573E-5</v>
      </c>
    </row>
    <row r="3268" spans="2:12" ht="15" customHeight="1">
      <c r="B3268" s="13" t="s">
        <v>134</v>
      </c>
      <c r="C3268" s="13" t="s">
        <v>20</v>
      </c>
      <c r="D3268" s="13" t="s">
        <v>2</v>
      </c>
      <c r="E3268" s="26" t="s">
        <v>2</v>
      </c>
      <c r="F3268" s="26">
        <f t="shared" si="200"/>
        <v>1</v>
      </c>
      <c r="G3268" s="13">
        <v>12</v>
      </c>
      <c r="H3268" s="15">
        <v>-0.39945826000000001</v>
      </c>
      <c r="I3268" s="15">
        <v>-1.4735077000000001</v>
      </c>
      <c r="J3268" s="15">
        <f t="shared" si="201"/>
        <v>-0.39945826000000001</v>
      </c>
      <c r="K3268" s="15">
        <f t="shared" si="202"/>
        <v>1.8099547511312217E-4</v>
      </c>
      <c r="L3268" s="15">
        <f t="shared" si="203"/>
        <v>-7.2300137556561081E-5</v>
      </c>
    </row>
    <row r="3269" spans="2:12" ht="15" customHeight="1">
      <c r="B3269" s="13" t="s">
        <v>134</v>
      </c>
      <c r="C3269" s="13" t="s">
        <v>21</v>
      </c>
      <c r="D3269" s="13" t="s">
        <v>2</v>
      </c>
      <c r="E3269" s="26" t="s">
        <v>2</v>
      </c>
      <c r="F3269" s="26">
        <f t="shared" ref="F3269:F3332" si="204">IF(AND(D3269="Check",E3269="Check"),1, IF(AND(D3269="Check",E3269="Raise"),2, IF(AND(D3269="Raise",E3269="Check"),3, IF(AND(D3269="Raise",E3269="Raise"),4,"Error"))))</f>
        <v>1</v>
      </c>
      <c r="G3269" s="13">
        <v>12</v>
      </c>
      <c r="H3269" s="15">
        <v>-0.39847880000000002</v>
      </c>
      <c r="I3269" s="15">
        <v>-1.4917680600000001</v>
      </c>
      <c r="J3269" s="15">
        <f t="shared" ref="J3269:J3332" si="205">MAX(H3269:I3269)</f>
        <v>-0.39847880000000002</v>
      </c>
      <c r="K3269" s="15">
        <f t="shared" ref="K3269:K3332" si="206">G3269/SUM(G$4:G$5086)</f>
        <v>1.8099547511312217E-4</v>
      </c>
      <c r="L3269" s="15">
        <f t="shared" ref="L3269:L3332" si="207">K3269*J3269</f>
        <v>-7.2122859728506795E-5</v>
      </c>
    </row>
    <row r="3270" spans="2:12" ht="15" customHeight="1">
      <c r="B3270" s="13" t="s">
        <v>134</v>
      </c>
      <c r="C3270" s="13" t="s">
        <v>22</v>
      </c>
      <c r="D3270" s="13" t="s">
        <v>2</v>
      </c>
      <c r="E3270" s="26" t="s">
        <v>2</v>
      </c>
      <c r="F3270" s="26">
        <f t="shared" si="204"/>
        <v>1</v>
      </c>
      <c r="G3270" s="13">
        <v>12</v>
      </c>
      <c r="H3270" s="15">
        <v>-0.38425806000000001</v>
      </c>
      <c r="I3270" s="15">
        <v>-1.47917608</v>
      </c>
      <c r="J3270" s="15">
        <f t="shared" si="205"/>
        <v>-0.38425806000000001</v>
      </c>
      <c r="K3270" s="15">
        <f t="shared" si="206"/>
        <v>1.8099547511312217E-4</v>
      </c>
      <c r="L3270" s="15">
        <f t="shared" si="207"/>
        <v>-6.9548970135746604E-5</v>
      </c>
    </row>
    <row r="3271" spans="2:12" ht="15" customHeight="1">
      <c r="B3271" s="13" t="s">
        <v>134</v>
      </c>
      <c r="C3271" s="13" t="s">
        <v>23</v>
      </c>
      <c r="D3271" s="13" t="s">
        <v>2</v>
      </c>
      <c r="E3271" s="26" t="s">
        <v>2</v>
      </c>
      <c r="F3271" s="26">
        <f t="shared" si="204"/>
        <v>1</v>
      </c>
      <c r="G3271" s="13">
        <v>12</v>
      </c>
      <c r="H3271" s="15">
        <v>-0.36791861999999997</v>
      </c>
      <c r="I3271" s="15">
        <v>-1.4671101200000001</v>
      </c>
      <c r="J3271" s="15">
        <f t="shared" si="205"/>
        <v>-0.36791861999999997</v>
      </c>
      <c r="K3271" s="15">
        <f t="shared" si="206"/>
        <v>1.8099547511312217E-4</v>
      </c>
      <c r="L3271" s="15">
        <f t="shared" si="207"/>
        <v>-6.6591605429864242E-5</v>
      </c>
    </row>
    <row r="3272" spans="2:12" ht="15" customHeight="1">
      <c r="B3272" s="13" t="s">
        <v>134</v>
      </c>
      <c r="C3272" s="13" t="s">
        <v>24</v>
      </c>
      <c r="D3272" s="13" t="s">
        <v>2</v>
      </c>
      <c r="E3272" s="26" t="s">
        <v>2</v>
      </c>
      <c r="F3272" s="26">
        <f t="shared" si="204"/>
        <v>1</v>
      </c>
      <c r="G3272" s="13">
        <v>12</v>
      </c>
      <c r="H3272" s="15">
        <v>-0.37114087000000001</v>
      </c>
      <c r="I3272" s="15">
        <v>-1.46064766</v>
      </c>
      <c r="J3272" s="15">
        <f t="shared" si="205"/>
        <v>-0.37114087000000001</v>
      </c>
      <c r="K3272" s="15">
        <f t="shared" si="206"/>
        <v>1.8099547511312217E-4</v>
      </c>
      <c r="L3272" s="15">
        <f t="shared" si="207"/>
        <v>-6.7174818099547515E-5</v>
      </c>
    </row>
    <row r="3273" spans="2:12" ht="15" customHeight="1">
      <c r="B3273" s="13" t="s">
        <v>134</v>
      </c>
      <c r="C3273" s="13" t="s">
        <v>25</v>
      </c>
      <c r="D3273" s="13" t="s">
        <v>2</v>
      </c>
      <c r="E3273" s="26" t="s">
        <v>2</v>
      </c>
      <c r="F3273" s="26">
        <f t="shared" si="204"/>
        <v>1</v>
      </c>
      <c r="G3273" s="13">
        <v>12</v>
      </c>
      <c r="H3273" s="15">
        <v>-0.38913287000000002</v>
      </c>
      <c r="I3273" s="15">
        <v>-1.4941272800000001</v>
      </c>
      <c r="J3273" s="15">
        <f t="shared" si="205"/>
        <v>-0.38913287000000002</v>
      </c>
      <c r="K3273" s="15">
        <f t="shared" si="206"/>
        <v>1.8099547511312217E-4</v>
      </c>
      <c r="L3273" s="15">
        <f t="shared" si="207"/>
        <v>-7.0431288687782803E-5</v>
      </c>
    </row>
    <row r="3274" spans="2:12" ht="15" customHeight="1">
      <c r="B3274" s="13" t="s">
        <v>135</v>
      </c>
      <c r="C3274" s="13" t="s">
        <v>53</v>
      </c>
      <c r="D3274" s="13" t="s">
        <v>2</v>
      </c>
      <c r="E3274" s="26" t="s">
        <v>2</v>
      </c>
      <c r="F3274" s="26">
        <f t="shared" si="204"/>
        <v>1</v>
      </c>
      <c r="G3274" s="13">
        <v>4</v>
      </c>
      <c r="H3274" s="15">
        <v>8.8741899999999999E-2</v>
      </c>
      <c r="I3274" s="15">
        <v>-0.1833603</v>
      </c>
      <c r="J3274" s="15">
        <f t="shared" si="205"/>
        <v>8.8741899999999999E-2</v>
      </c>
      <c r="K3274" s="15">
        <f t="shared" si="206"/>
        <v>6.0331825037707392E-5</v>
      </c>
      <c r="L3274" s="15">
        <f t="shared" si="207"/>
        <v>5.3539607843137257E-6</v>
      </c>
    </row>
    <row r="3275" spans="2:12" ht="15" customHeight="1">
      <c r="B3275" s="13" t="s">
        <v>135</v>
      </c>
      <c r="C3275" s="13" t="s">
        <v>3</v>
      </c>
      <c r="D3275" s="13" t="s">
        <v>2</v>
      </c>
      <c r="E3275" s="26" t="s">
        <v>2</v>
      </c>
      <c r="F3275" s="26">
        <f t="shared" si="204"/>
        <v>1</v>
      </c>
      <c r="G3275" s="13">
        <v>4</v>
      </c>
      <c r="H3275" s="15">
        <v>-0.14961342999999999</v>
      </c>
      <c r="I3275" s="15">
        <v>-0.61423207000000002</v>
      </c>
      <c r="J3275" s="15">
        <f t="shared" si="205"/>
        <v>-0.14961342999999999</v>
      </c>
      <c r="K3275" s="15">
        <f t="shared" si="206"/>
        <v>6.0331825037707392E-5</v>
      </c>
      <c r="L3275" s="15">
        <f t="shared" si="207"/>
        <v>-9.0264512820512819E-6</v>
      </c>
    </row>
    <row r="3276" spans="2:12" ht="15" customHeight="1">
      <c r="B3276" s="13" t="s">
        <v>135</v>
      </c>
      <c r="C3276" s="13" t="s">
        <v>4</v>
      </c>
      <c r="D3276" s="13" t="s">
        <v>2</v>
      </c>
      <c r="E3276" s="26" t="s">
        <v>2</v>
      </c>
      <c r="F3276" s="26">
        <f t="shared" si="204"/>
        <v>1</v>
      </c>
      <c r="G3276" s="13">
        <v>4</v>
      </c>
      <c r="H3276" s="15">
        <v>-0.18942398999999999</v>
      </c>
      <c r="I3276" s="15">
        <v>-0.68143832000000004</v>
      </c>
      <c r="J3276" s="15">
        <f t="shared" si="205"/>
        <v>-0.18942398999999999</v>
      </c>
      <c r="K3276" s="15">
        <f t="shared" si="206"/>
        <v>6.0331825037707392E-5</v>
      </c>
      <c r="L3276" s="15">
        <f t="shared" si="207"/>
        <v>-1.1428295022624433E-5</v>
      </c>
    </row>
    <row r="3277" spans="2:12" ht="15" customHeight="1">
      <c r="B3277" s="13" t="s">
        <v>135</v>
      </c>
      <c r="C3277" s="13" t="s">
        <v>5</v>
      </c>
      <c r="D3277" s="13" t="s">
        <v>2</v>
      </c>
      <c r="E3277" s="26" t="s">
        <v>2</v>
      </c>
      <c r="F3277" s="26">
        <f t="shared" si="204"/>
        <v>1</v>
      </c>
      <c r="G3277" s="13">
        <v>4</v>
      </c>
      <c r="H3277" s="15">
        <v>-0.19574361000000001</v>
      </c>
      <c r="I3277" s="15">
        <v>-0.68870326000000004</v>
      </c>
      <c r="J3277" s="15">
        <f t="shared" si="205"/>
        <v>-0.19574361000000001</v>
      </c>
      <c r="K3277" s="15">
        <f t="shared" si="206"/>
        <v>6.0331825037707392E-5</v>
      </c>
      <c r="L3277" s="15">
        <f t="shared" si="207"/>
        <v>-1.1809569230769232E-5</v>
      </c>
    </row>
    <row r="3278" spans="2:12" ht="15" customHeight="1">
      <c r="B3278" s="13" t="s">
        <v>135</v>
      </c>
      <c r="C3278" s="13" t="s">
        <v>6</v>
      </c>
      <c r="D3278" s="13" t="s">
        <v>2</v>
      </c>
      <c r="E3278" s="26" t="s">
        <v>2</v>
      </c>
      <c r="F3278" s="26">
        <f t="shared" si="204"/>
        <v>1</v>
      </c>
      <c r="G3278" s="13">
        <v>4</v>
      </c>
      <c r="H3278" s="15">
        <v>-0.20928292000000001</v>
      </c>
      <c r="I3278" s="15">
        <v>-0.70276453999999999</v>
      </c>
      <c r="J3278" s="15">
        <f t="shared" si="205"/>
        <v>-0.20928292000000001</v>
      </c>
      <c r="K3278" s="15">
        <f t="shared" si="206"/>
        <v>6.0331825037707392E-5</v>
      </c>
      <c r="L3278" s="15">
        <f t="shared" si="207"/>
        <v>-1.2626420512820514E-5</v>
      </c>
    </row>
    <row r="3279" spans="2:12" ht="15" customHeight="1">
      <c r="B3279" s="13" t="s">
        <v>135</v>
      </c>
      <c r="C3279" s="13" t="s">
        <v>8</v>
      </c>
      <c r="D3279" s="13" t="s">
        <v>2</v>
      </c>
      <c r="E3279" s="26" t="s">
        <v>2</v>
      </c>
      <c r="F3279" s="26">
        <f t="shared" si="204"/>
        <v>1</v>
      </c>
      <c r="G3279" s="13">
        <v>4</v>
      </c>
      <c r="H3279" s="15">
        <v>-0.51644224999999999</v>
      </c>
      <c r="I3279" s="15">
        <v>-1.6977416700000001</v>
      </c>
      <c r="J3279" s="15">
        <f t="shared" si="205"/>
        <v>-0.51644224999999999</v>
      </c>
      <c r="K3279" s="15">
        <f t="shared" si="206"/>
        <v>6.0331825037707392E-5</v>
      </c>
      <c r="L3279" s="15">
        <f t="shared" si="207"/>
        <v>-3.1157903469079938E-5</v>
      </c>
    </row>
    <row r="3280" spans="2:12" ht="15" customHeight="1">
      <c r="B3280" s="13" t="s">
        <v>135</v>
      </c>
      <c r="C3280" s="13" t="s">
        <v>9</v>
      </c>
      <c r="D3280" s="13" t="s">
        <v>2</v>
      </c>
      <c r="E3280" s="26" t="s">
        <v>2</v>
      </c>
      <c r="F3280" s="26">
        <f t="shared" si="204"/>
        <v>1</v>
      </c>
      <c r="G3280" s="13">
        <v>4</v>
      </c>
      <c r="H3280" s="15">
        <v>-0.51456493999999997</v>
      </c>
      <c r="I3280" s="15">
        <v>-1.71558828</v>
      </c>
      <c r="J3280" s="15">
        <f t="shared" si="205"/>
        <v>-0.51456493999999997</v>
      </c>
      <c r="K3280" s="15">
        <f t="shared" si="206"/>
        <v>6.0331825037707392E-5</v>
      </c>
      <c r="L3280" s="15">
        <f t="shared" si="207"/>
        <v>-3.1044641930618399E-5</v>
      </c>
    </row>
    <row r="3281" spans="2:12" ht="15" customHeight="1">
      <c r="B3281" s="13" t="s">
        <v>135</v>
      </c>
      <c r="C3281" s="13" t="s">
        <v>10</v>
      </c>
      <c r="D3281" s="13" t="s">
        <v>2</v>
      </c>
      <c r="E3281" s="26" t="s">
        <v>2</v>
      </c>
      <c r="F3281" s="26">
        <f t="shared" si="204"/>
        <v>1</v>
      </c>
      <c r="G3281" s="13">
        <v>4</v>
      </c>
      <c r="H3281" s="15">
        <v>-0.49915576</v>
      </c>
      <c r="I3281" s="15">
        <v>-1.7001712200000001</v>
      </c>
      <c r="J3281" s="15">
        <f t="shared" si="205"/>
        <v>-0.49915576</v>
      </c>
      <c r="K3281" s="15">
        <f t="shared" si="206"/>
        <v>6.0331825037707392E-5</v>
      </c>
      <c r="L3281" s="15">
        <f t="shared" si="207"/>
        <v>-3.0114977978883864E-5</v>
      </c>
    </row>
    <row r="3282" spans="2:12" ht="15" customHeight="1">
      <c r="B3282" s="13" t="s">
        <v>135</v>
      </c>
      <c r="C3282" s="13" t="s">
        <v>11</v>
      </c>
      <c r="D3282" s="13" t="s">
        <v>2</v>
      </c>
      <c r="E3282" s="26" t="s">
        <v>2</v>
      </c>
      <c r="F3282" s="26">
        <f t="shared" si="204"/>
        <v>1</v>
      </c>
      <c r="G3282" s="13">
        <v>4</v>
      </c>
      <c r="H3282" s="15">
        <v>-0.48143395999999999</v>
      </c>
      <c r="I3282" s="15">
        <v>-1.6799918300000001</v>
      </c>
      <c r="J3282" s="15">
        <f t="shared" si="205"/>
        <v>-0.48143395999999999</v>
      </c>
      <c r="K3282" s="15">
        <f t="shared" si="206"/>
        <v>6.0331825037707392E-5</v>
      </c>
      <c r="L3282" s="15">
        <f t="shared" si="207"/>
        <v>-2.904578944193062E-5</v>
      </c>
    </row>
    <row r="3283" spans="2:12" ht="15" customHeight="1">
      <c r="B3283" s="13" t="s">
        <v>135</v>
      </c>
      <c r="C3283" s="13" t="s">
        <v>12</v>
      </c>
      <c r="D3283" s="13" t="s">
        <v>2</v>
      </c>
      <c r="E3283" s="26" t="s">
        <v>2</v>
      </c>
      <c r="F3283" s="26">
        <f t="shared" si="204"/>
        <v>1</v>
      </c>
      <c r="G3283" s="13">
        <v>4</v>
      </c>
      <c r="H3283" s="15">
        <v>-0.45239669999999998</v>
      </c>
      <c r="I3283" s="15">
        <v>-1.6533446999999999</v>
      </c>
      <c r="J3283" s="15">
        <f t="shared" si="205"/>
        <v>-0.45239669999999998</v>
      </c>
      <c r="K3283" s="15">
        <f t="shared" si="206"/>
        <v>6.0331825037707392E-5</v>
      </c>
      <c r="L3283" s="15">
        <f t="shared" si="207"/>
        <v>-2.7293918552036199E-5</v>
      </c>
    </row>
    <row r="3284" spans="2:12" ht="15" customHeight="1">
      <c r="B3284" s="13" t="s">
        <v>135</v>
      </c>
      <c r="C3284" s="13" t="s">
        <v>13</v>
      </c>
      <c r="D3284" s="13" t="s">
        <v>2</v>
      </c>
      <c r="E3284" s="26" t="s">
        <v>2</v>
      </c>
      <c r="F3284" s="26">
        <f t="shared" si="204"/>
        <v>1</v>
      </c>
      <c r="G3284" s="13">
        <v>4</v>
      </c>
      <c r="H3284" s="15">
        <v>-0.48837154999999999</v>
      </c>
      <c r="I3284" s="15">
        <v>-1.69425005</v>
      </c>
      <c r="J3284" s="15">
        <f t="shared" si="205"/>
        <v>-0.48837154999999999</v>
      </c>
      <c r="K3284" s="15">
        <f t="shared" si="206"/>
        <v>6.0331825037707392E-5</v>
      </c>
      <c r="L3284" s="15">
        <f t="shared" si="207"/>
        <v>-2.9464346907993967E-5</v>
      </c>
    </row>
    <row r="3285" spans="2:12" ht="15" customHeight="1">
      <c r="B3285" s="13" t="s">
        <v>135</v>
      </c>
      <c r="C3285" s="13" t="s">
        <v>14</v>
      </c>
      <c r="D3285" s="13" t="s">
        <v>2</v>
      </c>
      <c r="E3285" s="26" t="s">
        <v>2</v>
      </c>
      <c r="F3285" s="26">
        <f t="shared" si="204"/>
        <v>1</v>
      </c>
      <c r="G3285" s="13">
        <v>12</v>
      </c>
      <c r="H3285" s="15">
        <v>0.10716296</v>
      </c>
      <c r="I3285" s="15">
        <v>-0.15563374999999999</v>
      </c>
      <c r="J3285" s="15">
        <f t="shared" si="205"/>
        <v>0.10716296</v>
      </c>
      <c r="K3285" s="15">
        <f t="shared" si="206"/>
        <v>1.8099547511312217E-4</v>
      </c>
      <c r="L3285" s="15">
        <f t="shared" si="207"/>
        <v>1.9396010859728507E-5</v>
      </c>
    </row>
    <row r="3286" spans="2:12" ht="15" customHeight="1">
      <c r="B3286" s="13" t="s">
        <v>135</v>
      </c>
      <c r="C3286" s="13" t="s">
        <v>40</v>
      </c>
      <c r="D3286" s="13" t="s">
        <v>2</v>
      </c>
      <c r="E3286" s="26" t="s">
        <v>2</v>
      </c>
      <c r="F3286" s="26">
        <f t="shared" si="204"/>
        <v>1</v>
      </c>
      <c r="G3286" s="13">
        <v>12</v>
      </c>
      <c r="H3286" s="15">
        <v>-0.27799195999999998</v>
      </c>
      <c r="I3286" s="15">
        <v>-0.56858598000000005</v>
      </c>
      <c r="J3286" s="15">
        <f t="shared" si="205"/>
        <v>-0.27799195999999998</v>
      </c>
      <c r="K3286" s="15">
        <f t="shared" si="206"/>
        <v>1.8099547511312217E-4</v>
      </c>
      <c r="L3286" s="15">
        <f t="shared" si="207"/>
        <v>-5.0315286877828047E-5</v>
      </c>
    </row>
    <row r="3287" spans="2:12" ht="15" customHeight="1">
      <c r="B3287" s="13" t="s">
        <v>135</v>
      </c>
      <c r="C3287" s="13" t="s">
        <v>15</v>
      </c>
      <c r="D3287" s="13" t="s">
        <v>2</v>
      </c>
      <c r="E3287" s="26" t="s">
        <v>2</v>
      </c>
      <c r="F3287" s="26">
        <f t="shared" si="204"/>
        <v>1</v>
      </c>
      <c r="G3287" s="13">
        <v>12</v>
      </c>
      <c r="H3287" s="15">
        <v>-0.11811075</v>
      </c>
      <c r="I3287" s="15">
        <v>-0.56600713999999996</v>
      </c>
      <c r="J3287" s="15">
        <f t="shared" si="205"/>
        <v>-0.11811075</v>
      </c>
      <c r="K3287" s="15">
        <f t="shared" si="206"/>
        <v>1.8099547511312217E-4</v>
      </c>
      <c r="L3287" s="15">
        <f t="shared" si="207"/>
        <v>-2.1377511312217195E-5</v>
      </c>
    </row>
    <row r="3288" spans="2:12" ht="15" customHeight="1">
      <c r="B3288" s="13" t="s">
        <v>135</v>
      </c>
      <c r="C3288" s="13" t="s">
        <v>16</v>
      </c>
      <c r="D3288" s="13" t="s">
        <v>2</v>
      </c>
      <c r="E3288" s="26" t="s">
        <v>2</v>
      </c>
      <c r="F3288" s="26">
        <f t="shared" si="204"/>
        <v>1</v>
      </c>
      <c r="G3288" s="13">
        <v>12</v>
      </c>
      <c r="H3288" s="15">
        <v>-0.15632567999999999</v>
      </c>
      <c r="I3288" s="15">
        <v>-0.63113083000000003</v>
      </c>
      <c r="J3288" s="15">
        <f t="shared" si="205"/>
        <v>-0.15632567999999999</v>
      </c>
      <c r="K3288" s="15">
        <f t="shared" si="206"/>
        <v>1.8099547511312217E-4</v>
      </c>
      <c r="L3288" s="15">
        <f t="shared" si="207"/>
        <v>-2.82942407239819E-5</v>
      </c>
    </row>
    <row r="3289" spans="2:12" ht="15" customHeight="1">
      <c r="B3289" s="13" t="s">
        <v>135</v>
      </c>
      <c r="C3289" s="13" t="s">
        <v>17</v>
      </c>
      <c r="D3289" s="13" t="s">
        <v>2</v>
      </c>
      <c r="E3289" s="26" t="s">
        <v>2</v>
      </c>
      <c r="F3289" s="26">
        <f t="shared" si="204"/>
        <v>1</v>
      </c>
      <c r="G3289" s="13">
        <v>12</v>
      </c>
      <c r="H3289" s="15">
        <v>-0.16212958999999999</v>
      </c>
      <c r="I3289" s="15">
        <v>-0.63754012999999998</v>
      </c>
      <c r="J3289" s="15">
        <f t="shared" si="205"/>
        <v>-0.16212958999999999</v>
      </c>
      <c r="K3289" s="15">
        <f t="shared" si="206"/>
        <v>1.8099547511312217E-4</v>
      </c>
      <c r="L3289" s="15">
        <f t="shared" si="207"/>
        <v>-2.93447221719457E-5</v>
      </c>
    </row>
    <row r="3290" spans="2:12" ht="15" customHeight="1">
      <c r="B3290" s="13" t="s">
        <v>135</v>
      </c>
      <c r="C3290" s="13" t="s">
        <v>18</v>
      </c>
      <c r="D3290" s="13" t="s">
        <v>2</v>
      </c>
      <c r="E3290" s="26" t="s">
        <v>2</v>
      </c>
      <c r="F3290" s="26">
        <f t="shared" si="204"/>
        <v>1</v>
      </c>
      <c r="G3290" s="13">
        <v>12</v>
      </c>
      <c r="H3290" s="15">
        <v>-0.17494788999999999</v>
      </c>
      <c r="I3290" s="15">
        <v>-0.65096940999999997</v>
      </c>
      <c r="J3290" s="15">
        <f t="shared" si="205"/>
        <v>-0.17494788999999999</v>
      </c>
      <c r="K3290" s="15">
        <f t="shared" si="206"/>
        <v>1.8099547511312217E-4</v>
      </c>
      <c r="L3290" s="15">
        <f t="shared" si="207"/>
        <v>-3.1664776470588232E-5</v>
      </c>
    </row>
    <row r="3291" spans="2:12" ht="15" customHeight="1">
      <c r="B3291" s="13" t="s">
        <v>135</v>
      </c>
      <c r="C3291" s="13" t="s">
        <v>19</v>
      </c>
      <c r="D3291" s="13" t="s">
        <v>2</v>
      </c>
      <c r="E3291" s="26" t="s">
        <v>2</v>
      </c>
      <c r="F3291" s="26">
        <f t="shared" si="204"/>
        <v>1</v>
      </c>
      <c r="G3291" s="13">
        <v>12</v>
      </c>
      <c r="H3291" s="15">
        <v>-0.70290092000000004</v>
      </c>
      <c r="I3291" s="15">
        <v>-1.42669012</v>
      </c>
      <c r="J3291" s="15">
        <f t="shared" si="205"/>
        <v>-0.70290092000000004</v>
      </c>
      <c r="K3291" s="15">
        <f t="shared" si="206"/>
        <v>1.8099547511312217E-4</v>
      </c>
      <c r="L3291" s="15">
        <f t="shared" si="207"/>
        <v>-1.2722188597285067E-4</v>
      </c>
    </row>
    <row r="3292" spans="2:12" ht="15" customHeight="1">
      <c r="B3292" s="13" t="s">
        <v>135</v>
      </c>
      <c r="C3292" s="13" t="s">
        <v>20</v>
      </c>
      <c r="D3292" s="13" t="s">
        <v>2</v>
      </c>
      <c r="E3292" s="26" t="s">
        <v>2</v>
      </c>
      <c r="F3292" s="26">
        <f t="shared" si="204"/>
        <v>1</v>
      </c>
      <c r="G3292" s="13">
        <v>12</v>
      </c>
      <c r="H3292" s="15">
        <v>-0.48303663000000002</v>
      </c>
      <c r="I3292" s="15">
        <v>-1.59912177</v>
      </c>
      <c r="J3292" s="15">
        <f t="shared" si="205"/>
        <v>-0.48303663000000002</v>
      </c>
      <c r="K3292" s="15">
        <f t="shared" si="206"/>
        <v>1.8099547511312217E-4</v>
      </c>
      <c r="L3292" s="15">
        <f t="shared" si="207"/>
        <v>-8.7427444343891409E-5</v>
      </c>
    </row>
    <row r="3293" spans="2:12" ht="15" customHeight="1">
      <c r="B3293" s="13" t="s">
        <v>135</v>
      </c>
      <c r="C3293" s="13" t="s">
        <v>21</v>
      </c>
      <c r="D3293" s="13" t="s">
        <v>2</v>
      </c>
      <c r="E3293" s="26" t="s">
        <v>2</v>
      </c>
      <c r="F3293" s="26">
        <f t="shared" si="204"/>
        <v>1</v>
      </c>
      <c r="G3293" s="13">
        <v>12</v>
      </c>
      <c r="H3293" s="15">
        <v>-0.48096821000000001</v>
      </c>
      <c r="I3293" s="15">
        <v>-1.61591591</v>
      </c>
      <c r="J3293" s="15">
        <f t="shared" si="205"/>
        <v>-0.48096821000000001</v>
      </c>
      <c r="K3293" s="15">
        <f t="shared" si="206"/>
        <v>1.8099547511312217E-4</v>
      </c>
      <c r="L3293" s="15">
        <f t="shared" si="207"/>
        <v>-8.7053069683257924E-5</v>
      </c>
    </row>
    <row r="3294" spans="2:12" ht="15" customHeight="1">
      <c r="B3294" s="13" t="s">
        <v>135</v>
      </c>
      <c r="C3294" s="13" t="s">
        <v>22</v>
      </c>
      <c r="D3294" s="13" t="s">
        <v>2</v>
      </c>
      <c r="E3294" s="26" t="s">
        <v>2</v>
      </c>
      <c r="F3294" s="26">
        <f t="shared" si="204"/>
        <v>1</v>
      </c>
      <c r="G3294" s="13">
        <v>12</v>
      </c>
      <c r="H3294" s="15">
        <v>-0.46642620000000001</v>
      </c>
      <c r="I3294" s="15">
        <v>-1.6006370599999999</v>
      </c>
      <c r="J3294" s="15">
        <f t="shared" si="205"/>
        <v>-0.46642620000000001</v>
      </c>
      <c r="K3294" s="15">
        <f t="shared" si="206"/>
        <v>1.8099547511312217E-4</v>
      </c>
      <c r="L3294" s="15">
        <f t="shared" si="207"/>
        <v>-8.4421031674208148E-5</v>
      </c>
    </row>
    <row r="3295" spans="2:12" ht="15" customHeight="1">
      <c r="B3295" s="13" t="s">
        <v>135</v>
      </c>
      <c r="C3295" s="13" t="s">
        <v>23</v>
      </c>
      <c r="D3295" s="13" t="s">
        <v>2</v>
      </c>
      <c r="E3295" s="26" t="s">
        <v>2</v>
      </c>
      <c r="F3295" s="26">
        <f t="shared" si="204"/>
        <v>1</v>
      </c>
      <c r="G3295" s="13">
        <v>12</v>
      </c>
      <c r="H3295" s="15">
        <v>-0.45017526000000002</v>
      </c>
      <c r="I3295" s="15">
        <v>-1.58118797</v>
      </c>
      <c r="J3295" s="15">
        <f t="shared" si="205"/>
        <v>-0.45017526000000002</v>
      </c>
      <c r="K3295" s="15">
        <f t="shared" si="206"/>
        <v>1.8099547511312217E-4</v>
      </c>
      <c r="L3295" s="15">
        <f t="shared" si="207"/>
        <v>-8.1479685067873303E-5</v>
      </c>
    </row>
    <row r="3296" spans="2:12" ht="15" customHeight="1">
      <c r="B3296" s="13" t="s">
        <v>135</v>
      </c>
      <c r="C3296" s="13" t="s">
        <v>24</v>
      </c>
      <c r="D3296" s="13" t="s">
        <v>2</v>
      </c>
      <c r="E3296" s="26" t="s">
        <v>2</v>
      </c>
      <c r="F3296" s="26">
        <f t="shared" si="204"/>
        <v>1</v>
      </c>
      <c r="G3296" s="13">
        <v>12</v>
      </c>
      <c r="H3296" s="15">
        <v>-0.43238436000000002</v>
      </c>
      <c r="I3296" s="15">
        <v>-1.56499276</v>
      </c>
      <c r="J3296" s="15">
        <f t="shared" si="205"/>
        <v>-0.43238436000000002</v>
      </c>
      <c r="K3296" s="15">
        <f t="shared" si="206"/>
        <v>1.8099547511312217E-4</v>
      </c>
      <c r="L3296" s="15">
        <f t="shared" si="207"/>
        <v>-7.8259612669683267E-5</v>
      </c>
    </row>
    <row r="3297" spans="2:12" ht="15" customHeight="1">
      <c r="B3297" s="13" t="s">
        <v>135</v>
      </c>
      <c r="C3297" s="13" t="s">
        <v>25</v>
      </c>
      <c r="D3297" s="13" t="s">
        <v>2</v>
      </c>
      <c r="E3297" s="26" t="s">
        <v>2</v>
      </c>
      <c r="F3297" s="26">
        <f t="shared" si="204"/>
        <v>1</v>
      </c>
      <c r="G3297" s="13">
        <v>12</v>
      </c>
      <c r="H3297" s="15">
        <v>-0.45703157999999999</v>
      </c>
      <c r="I3297" s="15">
        <v>-1.5956444599999999</v>
      </c>
      <c r="J3297" s="15">
        <f t="shared" si="205"/>
        <v>-0.45703157999999999</v>
      </c>
      <c r="K3297" s="15">
        <f t="shared" si="206"/>
        <v>1.8099547511312217E-4</v>
      </c>
      <c r="L3297" s="15">
        <f t="shared" si="207"/>
        <v>-8.2720647963800909E-5</v>
      </c>
    </row>
    <row r="3298" spans="2:12" ht="15" customHeight="1">
      <c r="B3298" s="13" t="s">
        <v>136</v>
      </c>
      <c r="C3298" s="13" t="s">
        <v>53</v>
      </c>
      <c r="D3298" s="13" t="s">
        <v>2</v>
      </c>
      <c r="E3298" s="26" t="s">
        <v>2</v>
      </c>
      <c r="F3298" s="26">
        <f t="shared" si="204"/>
        <v>1</v>
      </c>
      <c r="G3298" s="13">
        <v>4</v>
      </c>
      <c r="H3298" s="15">
        <v>0.20200412000000001</v>
      </c>
      <c r="I3298" s="15">
        <v>1.2644620000000001E-2</v>
      </c>
      <c r="J3298" s="15">
        <f t="shared" si="205"/>
        <v>0.20200412000000001</v>
      </c>
      <c r="K3298" s="15">
        <f t="shared" si="206"/>
        <v>6.0331825037707392E-5</v>
      </c>
      <c r="L3298" s="15">
        <f t="shared" si="207"/>
        <v>1.2187277224736048E-5</v>
      </c>
    </row>
    <row r="3299" spans="2:12" ht="15" customHeight="1">
      <c r="B3299" s="13" t="s">
        <v>136</v>
      </c>
      <c r="C3299" s="13" t="s">
        <v>3</v>
      </c>
      <c r="D3299" s="13" t="s">
        <v>2</v>
      </c>
      <c r="E3299" s="26" t="s">
        <v>2</v>
      </c>
      <c r="F3299" s="26">
        <f t="shared" si="204"/>
        <v>1</v>
      </c>
      <c r="G3299" s="13">
        <v>4</v>
      </c>
      <c r="H3299" s="15">
        <v>-2.6592049999999999E-2</v>
      </c>
      <c r="I3299" s="15">
        <v>-0.40303959</v>
      </c>
      <c r="J3299" s="15">
        <f t="shared" si="205"/>
        <v>-2.6592049999999999E-2</v>
      </c>
      <c r="K3299" s="15">
        <f t="shared" si="206"/>
        <v>6.0331825037707392E-5</v>
      </c>
      <c r="L3299" s="15">
        <f t="shared" si="207"/>
        <v>-1.6043469079939667E-6</v>
      </c>
    </row>
    <row r="3300" spans="2:12" ht="15" customHeight="1">
      <c r="B3300" s="13" t="s">
        <v>136</v>
      </c>
      <c r="C3300" s="13" t="s">
        <v>4</v>
      </c>
      <c r="D3300" s="13" t="s">
        <v>2</v>
      </c>
      <c r="E3300" s="26" t="s">
        <v>2</v>
      </c>
      <c r="F3300" s="26">
        <f t="shared" si="204"/>
        <v>1</v>
      </c>
      <c r="G3300" s="13">
        <v>4</v>
      </c>
      <c r="H3300" s="15">
        <v>-6.9628519999999999E-2</v>
      </c>
      <c r="I3300" s="15">
        <v>-0.47689240999999999</v>
      </c>
      <c r="J3300" s="15">
        <f t="shared" si="205"/>
        <v>-6.9628519999999999E-2</v>
      </c>
      <c r="K3300" s="15">
        <f t="shared" si="206"/>
        <v>6.0331825037707392E-5</v>
      </c>
      <c r="L3300" s="15">
        <f t="shared" si="207"/>
        <v>-4.2008156862745098E-6</v>
      </c>
    </row>
    <row r="3301" spans="2:12" ht="15" customHeight="1">
      <c r="B3301" s="13" t="s">
        <v>136</v>
      </c>
      <c r="C3301" s="13" t="s">
        <v>5</v>
      </c>
      <c r="D3301" s="13" t="s">
        <v>2</v>
      </c>
      <c r="E3301" s="26" t="s">
        <v>2</v>
      </c>
      <c r="F3301" s="26">
        <f t="shared" si="204"/>
        <v>1</v>
      </c>
      <c r="G3301" s="13">
        <v>4</v>
      </c>
      <c r="H3301" s="15">
        <v>-7.7975000000000003E-2</v>
      </c>
      <c r="I3301" s="15">
        <v>-0.49309041999999997</v>
      </c>
      <c r="J3301" s="15">
        <f t="shared" si="205"/>
        <v>-7.7975000000000003E-2</v>
      </c>
      <c r="K3301" s="15">
        <f t="shared" si="206"/>
        <v>6.0331825037707392E-5</v>
      </c>
      <c r="L3301" s="15">
        <f t="shared" si="207"/>
        <v>-4.7043740573152339E-6</v>
      </c>
    </row>
    <row r="3302" spans="2:12" ht="15" customHeight="1">
      <c r="B3302" s="13" t="s">
        <v>136</v>
      </c>
      <c r="C3302" s="13" t="s">
        <v>6</v>
      </c>
      <c r="D3302" s="13" t="s">
        <v>2</v>
      </c>
      <c r="E3302" s="26" t="s">
        <v>2</v>
      </c>
      <c r="F3302" s="26">
        <f t="shared" si="204"/>
        <v>1</v>
      </c>
      <c r="G3302" s="13">
        <v>4</v>
      </c>
      <c r="H3302" s="15">
        <v>-9.2663449999999994E-2</v>
      </c>
      <c r="I3302" s="15">
        <v>-0.51212002999999995</v>
      </c>
      <c r="J3302" s="15">
        <f t="shared" si="205"/>
        <v>-9.2663449999999994E-2</v>
      </c>
      <c r="K3302" s="15">
        <f t="shared" si="206"/>
        <v>6.0331825037707392E-5</v>
      </c>
      <c r="L3302" s="15">
        <f t="shared" si="207"/>
        <v>-5.5905550527903464E-6</v>
      </c>
    </row>
    <row r="3303" spans="2:12" ht="15" customHeight="1">
      <c r="B3303" s="13" t="s">
        <v>136</v>
      </c>
      <c r="C3303" s="13" t="s">
        <v>7</v>
      </c>
      <c r="D3303" s="13" t="s">
        <v>2</v>
      </c>
      <c r="E3303" s="26" t="s">
        <v>2</v>
      </c>
      <c r="F3303" s="26">
        <f t="shared" si="204"/>
        <v>1</v>
      </c>
      <c r="G3303" s="13">
        <v>4</v>
      </c>
      <c r="H3303" s="15">
        <v>-9.4989379999999998E-2</v>
      </c>
      <c r="I3303" s="15">
        <v>-0.52158088000000002</v>
      </c>
      <c r="J3303" s="15">
        <f t="shared" si="205"/>
        <v>-9.4989379999999998E-2</v>
      </c>
      <c r="K3303" s="15">
        <f t="shared" si="206"/>
        <v>6.0331825037707392E-5</v>
      </c>
      <c r="L3303" s="15">
        <f t="shared" si="207"/>
        <v>-5.730882654600302E-6</v>
      </c>
    </row>
    <row r="3304" spans="2:12" ht="15" customHeight="1">
      <c r="B3304" s="13" t="s">
        <v>136</v>
      </c>
      <c r="C3304" s="13" t="s">
        <v>9</v>
      </c>
      <c r="D3304" s="13" t="s">
        <v>2</v>
      </c>
      <c r="E3304" s="26" t="s">
        <v>2</v>
      </c>
      <c r="F3304" s="26">
        <f t="shared" si="204"/>
        <v>1</v>
      </c>
      <c r="G3304" s="13">
        <v>4</v>
      </c>
      <c r="H3304" s="15">
        <v>-0.49311305999999999</v>
      </c>
      <c r="I3304" s="15">
        <v>-1.67933124</v>
      </c>
      <c r="J3304" s="15">
        <f t="shared" si="205"/>
        <v>-0.49311305999999999</v>
      </c>
      <c r="K3304" s="15">
        <f t="shared" si="206"/>
        <v>6.0331825037707392E-5</v>
      </c>
      <c r="L3304" s="15">
        <f t="shared" si="207"/>
        <v>-2.9750410859728507E-5</v>
      </c>
    </row>
    <row r="3305" spans="2:12" ht="15" customHeight="1">
      <c r="B3305" s="13" t="s">
        <v>136</v>
      </c>
      <c r="C3305" s="13" t="s">
        <v>10</v>
      </c>
      <c r="D3305" s="13" t="s">
        <v>2</v>
      </c>
      <c r="E3305" s="26" t="s">
        <v>2</v>
      </c>
      <c r="F3305" s="26">
        <f t="shared" si="204"/>
        <v>1</v>
      </c>
      <c r="G3305" s="13">
        <v>4</v>
      </c>
      <c r="H3305" s="15">
        <v>-0.47653598000000003</v>
      </c>
      <c r="I3305" s="15">
        <v>-1.66257641</v>
      </c>
      <c r="J3305" s="15">
        <f t="shared" si="205"/>
        <v>-0.47653598000000003</v>
      </c>
      <c r="K3305" s="15">
        <f t="shared" si="206"/>
        <v>6.0331825037707392E-5</v>
      </c>
      <c r="L3305" s="15">
        <f t="shared" si="207"/>
        <v>-2.8750285369532432E-5</v>
      </c>
    </row>
    <row r="3306" spans="2:12" ht="15" customHeight="1">
      <c r="B3306" s="13" t="s">
        <v>136</v>
      </c>
      <c r="C3306" s="13" t="s">
        <v>11</v>
      </c>
      <c r="D3306" s="13" t="s">
        <v>2</v>
      </c>
      <c r="E3306" s="26" t="s">
        <v>2</v>
      </c>
      <c r="F3306" s="26">
        <f t="shared" si="204"/>
        <v>1</v>
      </c>
      <c r="G3306" s="13">
        <v>4</v>
      </c>
      <c r="H3306" s="15">
        <v>-0.45894346000000003</v>
      </c>
      <c r="I3306" s="15">
        <v>-1.64006199</v>
      </c>
      <c r="J3306" s="15">
        <f t="shared" si="205"/>
        <v>-0.45894346000000003</v>
      </c>
      <c r="K3306" s="15">
        <f t="shared" si="206"/>
        <v>6.0331825037707392E-5</v>
      </c>
      <c r="L3306" s="15">
        <f t="shared" si="207"/>
        <v>-2.7688896530920062E-5</v>
      </c>
    </row>
    <row r="3307" spans="2:12" ht="15" customHeight="1">
      <c r="B3307" s="13" t="s">
        <v>136</v>
      </c>
      <c r="C3307" s="13" t="s">
        <v>12</v>
      </c>
      <c r="D3307" s="13" t="s">
        <v>2</v>
      </c>
      <c r="E3307" s="26" t="s">
        <v>2</v>
      </c>
      <c r="F3307" s="26">
        <f t="shared" si="204"/>
        <v>1</v>
      </c>
      <c r="G3307" s="13">
        <v>4</v>
      </c>
      <c r="H3307" s="15">
        <v>-0.43979604999999999</v>
      </c>
      <c r="I3307" s="15">
        <v>-1.6156153099999999</v>
      </c>
      <c r="J3307" s="15">
        <f t="shared" si="205"/>
        <v>-0.43979604999999999</v>
      </c>
      <c r="K3307" s="15">
        <f t="shared" si="206"/>
        <v>6.0331825037707392E-5</v>
      </c>
      <c r="L3307" s="15">
        <f t="shared" si="207"/>
        <v>-2.6533698340874811E-5</v>
      </c>
    </row>
    <row r="3308" spans="2:12" ht="15" customHeight="1">
      <c r="B3308" s="13" t="s">
        <v>136</v>
      </c>
      <c r="C3308" s="13" t="s">
        <v>13</v>
      </c>
      <c r="D3308" s="13" t="s">
        <v>2</v>
      </c>
      <c r="E3308" s="26" t="s">
        <v>2</v>
      </c>
      <c r="F3308" s="26">
        <f t="shared" si="204"/>
        <v>1</v>
      </c>
      <c r="G3308" s="13">
        <v>4</v>
      </c>
      <c r="H3308" s="15">
        <v>-0.43304466000000003</v>
      </c>
      <c r="I3308" s="15">
        <v>-1.6265265499999999</v>
      </c>
      <c r="J3308" s="15">
        <f t="shared" si="205"/>
        <v>-0.43304466000000003</v>
      </c>
      <c r="K3308" s="15">
        <f t="shared" si="206"/>
        <v>6.0331825037707392E-5</v>
      </c>
      <c r="L3308" s="15">
        <f t="shared" si="207"/>
        <v>-2.6126374660633488E-5</v>
      </c>
    </row>
    <row r="3309" spans="2:12" ht="15" customHeight="1">
      <c r="B3309" s="13" t="s">
        <v>136</v>
      </c>
      <c r="C3309" s="13" t="s">
        <v>14</v>
      </c>
      <c r="D3309" s="13" t="s">
        <v>2</v>
      </c>
      <c r="E3309" s="26" t="s">
        <v>2</v>
      </c>
      <c r="F3309" s="26">
        <f t="shared" si="204"/>
        <v>1</v>
      </c>
      <c r="G3309" s="13">
        <v>12</v>
      </c>
      <c r="H3309" s="15">
        <v>0.21792586999999999</v>
      </c>
      <c r="I3309" s="15">
        <v>3.4167749999999997E-2</v>
      </c>
      <c r="J3309" s="15">
        <f t="shared" si="205"/>
        <v>0.21792586999999999</v>
      </c>
      <c r="K3309" s="15">
        <f t="shared" si="206"/>
        <v>1.8099547511312217E-4</v>
      </c>
      <c r="L3309" s="15">
        <f t="shared" si="207"/>
        <v>3.9443596380090496E-5</v>
      </c>
    </row>
    <row r="3310" spans="2:12" ht="15" customHeight="1">
      <c r="B3310" s="13" t="s">
        <v>136</v>
      </c>
      <c r="C3310" s="13" t="s">
        <v>40</v>
      </c>
      <c r="D3310" s="13" t="s">
        <v>2</v>
      </c>
      <c r="E3310" s="26" t="s">
        <v>2</v>
      </c>
      <c r="F3310" s="26">
        <f t="shared" si="204"/>
        <v>1</v>
      </c>
      <c r="G3310" s="13">
        <v>12</v>
      </c>
      <c r="H3310" s="15">
        <v>-0.11079749999999999</v>
      </c>
      <c r="I3310" s="15">
        <v>-0.23631527999999999</v>
      </c>
      <c r="J3310" s="15">
        <f t="shared" si="205"/>
        <v>-0.11079749999999999</v>
      </c>
      <c r="K3310" s="15">
        <f t="shared" si="206"/>
        <v>1.8099547511312217E-4</v>
      </c>
      <c r="L3310" s="15">
        <f t="shared" si="207"/>
        <v>-2.0053846153846154E-5</v>
      </c>
    </row>
    <row r="3311" spans="2:12" ht="15" customHeight="1">
      <c r="B3311" s="13" t="s">
        <v>136</v>
      </c>
      <c r="C3311" s="13" t="s">
        <v>15</v>
      </c>
      <c r="D3311" s="13" t="s">
        <v>2</v>
      </c>
      <c r="E3311" s="26" t="s">
        <v>2</v>
      </c>
      <c r="F3311" s="26">
        <f t="shared" si="204"/>
        <v>1</v>
      </c>
      <c r="G3311" s="13">
        <v>12</v>
      </c>
      <c r="H3311" s="15">
        <v>3.68696E-3</v>
      </c>
      <c r="I3311" s="15">
        <v>-0.36134804999999998</v>
      </c>
      <c r="J3311" s="15">
        <f t="shared" si="205"/>
        <v>3.68696E-3</v>
      </c>
      <c r="K3311" s="15">
        <f t="shared" si="206"/>
        <v>1.8099547511312217E-4</v>
      </c>
      <c r="L3311" s="15">
        <f t="shared" si="207"/>
        <v>6.6732307692307693E-7</v>
      </c>
    </row>
    <row r="3312" spans="2:12" ht="15" customHeight="1">
      <c r="B3312" s="13" t="s">
        <v>136</v>
      </c>
      <c r="C3312" s="13" t="s">
        <v>16</v>
      </c>
      <c r="D3312" s="13" t="s">
        <v>2</v>
      </c>
      <c r="E3312" s="26" t="s">
        <v>2</v>
      </c>
      <c r="F3312" s="26">
        <f t="shared" si="204"/>
        <v>1</v>
      </c>
      <c r="G3312" s="13">
        <v>12</v>
      </c>
      <c r="H3312" s="15">
        <v>-3.7917279999999998E-2</v>
      </c>
      <c r="I3312" s="15">
        <v>-0.43283994999999997</v>
      </c>
      <c r="J3312" s="15">
        <f t="shared" si="205"/>
        <v>-3.7917279999999998E-2</v>
      </c>
      <c r="K3312" s="15">
        <f t="shared" si="206"/>
        <v>1.8099547511312217E-4</v>
      </c>
      <c r="L3312" s="15">
        <f t="shared" si="207"/>
        <v>-6.8628561085972849E-6</v>
      </c>
    </row>
    <row r="3313" spans="2:12" ht="15" customHeight="1">
      <c r="B3313" s="13" t="s">
        <v>136</v>
      </c>
      <c r="C3313" s="13" t="s">
        <v>17</v>
      </c>
      <c r="D3313" s="13" t="s">
        <v>2</v>
      </c>
      <c r="E3313" s="26" t="s">
        <v>2</v>
      </c>
      <c r="F3313" s="26">
        <f t="shared" si="204"/>
        <v>1</v>
      </c>
      <c r="G3313" s="13">
        <v>12</v>
      </c>
      <c r="H3313" s="15">
        <v>-4.5977150000000001E-2</v>
      </c>
      <c r="I3313" s="15">
        <v>-0.44786236000000001</v>
      </c>
      <c r="J3313" s="15">
        <f t="shared" si="205"/>
        <v>-4.5977150000000001E-2</v>
      </c>
      <c r="K3313" s="15">
        <f t="shared" si="206"/>
        <v>1.8099547511312217E-4</v>
      </c>
      <c r="L3313" s="15">
        <f t="shared" si="207"/>
        <v>-8.3216561085972843E-6</v>
      </c>
    </row>
    <row r="3314" spans="2:12" ht="15" customHeight="1">
      <c r="B3314" s="13" t="s">
        <v>136</v>
      </c>
      <c r="C3314" s="13" t="s">
        <v>18</v>
      </c>
      <c r="D3314" s="13" t="s">
        <v>2</v>
      </c>
      <c r="E3314" s="26" t="s">
        <v>2</v>
      </c>
      <c r="F3314" s="26">
        <f t="shared" si="204"/>
        <v>1</v>
      </c>
      <c r="G3314" s="13">
        <v>12</v>
      </c>
      <c r="H3314" s="15">
        <v>-6.0544899999999999E-2</v>
      </c>
      <c r="I3314" s="15">
        <v>-0.46655544999999998</v>
      </c>
      <c r="J3314" s="15">
        <f t="shared" si="205"/>
        <v>-6.0544899999999999E-2</v>
      </c>
      <c r="K3314" s="15">
        <f t="shared" si="206"/>
        <v>1.8099547511312217E-4</v>
      </c>
      <c r="L3314" s="15">
        <f t="shared" si="207"/>
        <v>-1.095835294117647E-5</v>
      </c>
    </row>
    <row r="3315" spans="2:12" ht="15" customHeight="1">
      <c r="B3315" s="13" t="s">
        <v>136</v>
      </c>
      <c r="C3315" s="13" t="s">
        <v>19</v>
      </c>
      <c r="D3315" s="13" t="s">
        <v>2</v>
      </c>
      <c r="E3315" s="26" t="s">
        <v>2</v>
      </c>
      <c r="F3315" s="26">
        <f t="shared" si="204"/>
        <v>1</v>
      </c>
      <c r="G3315" s="13">
        <v>12</v>
      </c>
      <c r="H3315" s="15">
        <v>-7.2696960000000005E-2</v>
      </c>
      <c r="I3315" s="15">
        <v>-0.48558717000000001</v>
      </c>
      <c r="J3315" s="15">
        <f t="shared" si="205"/>
        <v>-7.2696960000000005E-2</v>
      </c>
      <c r="K3315" s="15">
        <f t="shared" si="206"/>
        <v>1.8099547511312217E-4</v>
      </c>
      <c r="L3315" s="15">
        <f t="shared" si="207"/>
        <v>-1.3157820814479639E-5</v>
      </c>
    </row>
    <row r="3316" spans="2:12" ht="15" customHeight="1">
      <c r="B3316" s="13" t="s">
        <v>136</v>
      </c>
      <c r="C3316" s="13" t="s">
        <v>20</v>
      </c>
      <c r="D3316" s="13" t="s">
        <v>2</v>
      </c>
      <c r="E3316" s="26" t="s">
        <v>2</v>
      </c>
      <c r="F3316" s="26">
        <f t="shared" si="204"/>
        <v>1</v>
      </c>
      <c r="G3316" s="13">
        <v>12</v>
      </c>
      <c r="H3316" s="15">
        <v>-0.67141278999999998</v>
      </c>
      <c r="I3316" s="15">
        <v>-1.3595396500000001</v>
      </c>
      <c r="J3316" s="15">
        <f t="shared" si="205"/>
        <v>-0.67141278999999998</v>
      </c>
      <c r="K3316" s="15">
        <f t="shared" si="206"/>
        <v>1.8099547511312217E-4</v>
      </c>
      <c r="L3316" s="15">
        <f t="shared" si="207"/>
        <v>-1.2152267692307691E-4</v>
      </c>
    </row>
    <row r="3317" spans="2:12" ht="15" customHeight="1">
      <c r="B3317" s="13" t="s">
        <v>136</v>
      </c>
      <c r="C3317" s="13" t="s">
        <v>21</v>
      </c>
      <c r="D3317" s="13" t="s">
        <v>2</v>
      </c>
      <c r="E3317" s="26" t="s">
        <v>2</v>
      </c>
      <c r="F3317" s="26">
        <f t="shared" si="204"/>
        <v>1</v>
      </c>
      <c r="G3317" s="13">
        <v>12</v>
      </c>
      <c r="H3317" s="15">
        <v>-0.45989022000000002</v>
      </c>
      <c r="I3317" s="15">
        <v>-1.5806063100000001</v>
      </c>
      <c r="J3317" s="15">
        <f t="shared" si="205"/>
        <v>-0.45989022000000002</v>
      </c>
      <c r="K3317" s="15">
        <f t="shared" si="206"/>
        <v>1.8099547511312217E-4</v>
      </c>
      <c r="L3317" s="15">
        <f t="shared" si="207"/>
        <v>-8.3238048868778278E-5</v>
      </c>
    </row>
    <row r="3318" spans="2:12" ht="15" customHeight="1">
      <c r="B3318" s="13" t="s">
        <v>136</v>
      </c>
      <c r="C3318" s="13" t="s">
        <v>22</v>
      </c>
      <c r="D3318" s="13" t="s">
        <v>2</v>
      </c>
      <c r="E3318" s="26" t="s">
        <v>2</v>
      </c>
      <c r="F3318" s="26">
        <f t="shared" si="204"/>
        <v>1</v>
      </c>
      <c r="G3318" s="13">
        <v>12</v>
      </c>
      <c r="H3318" s="15">
        <v>-0.44421336</v>
      </c>
      <c r="I3318" s="15">
        <v>-1.56402855</v>
      </c>
      <c r="J3318" s="15">
        <f t="shared" si="205"/>
        <v>-0.44421336</v>
      </c>
      <c r="K3318" s="15">
        <f t="shared" si="206"/>
        <v>1.8099547511312217E-4</v>
      </c>
      <c r="L3318" s="15">
        <f t="shared" si="207"/>
        <v>-8.0400608144796378E-5</v>
      </c>
    </row>
    <row r="3319" spans="2:12" ht="15" customHeight="1">
      <c r="B3319" s="13" t="s">
        <v>136</v>
      </c>
      <c r="C3319" s="13" t="s">
        <v>23</v>
      </c>
      <c r="D3319" s="13" t="s">
        <v>2</v>
      </c>
      <c r="E3319" s="26" t="s">
        <v>2</v>
      </c>
      <c r="F3319" s="26">
        <f t="shared" si="204"/>
        <v>1</v>
      </c>
      <c r="G3319" s="13">
        <v>12</v>
      </c>
      <c r="H3319" s="15">
        <v>-0.42756569</v>
      </c>
      <c r="I3319" s="15">
        <v>-1.5418742400000001</v>
      </c>
      <c r="J3319" s="15">
        <f t="shared" si="205"/>
        <v>-0.42756569</v>
      </c>
      <c r="K3319" s="15">
        <f t="shared" si="206"/>
        <v>1.8099547511312217E-4</v>
      </c>
      <c r="L3319" s="15">
        <f t="shared" si="207"/>
        <v>-7.7387455203619911E-5</v>
      </c>
    </row>
    <row r="3320" spans="2:12" ht="15" customHeight="1">
      <c r="B3320" s="13" t="s">
        <v>136</v>
      </c>
      <c r="C3320" s="13" t="s">
        <v>24</v>
      </c>
      <c r="D3320" s="13" t="s">
        <v>2</v>
      </c>
      <c r="E3320" s="26" t="s">
        <v>2</v>
      </c>
      <c r="F3320" s="26">
        <f t="shared" si="204"/>
        <v>1</v>
      </c>
      <c r="G3320" s="13">
        <v>12</v>
      </c>
      <c r="H3320" s="15">
        <v>-0.40992961</v>
      </c>
      <c r="I3320" s="15">
        <v>-1.5182959</v>
      </c>
      <c r="J3320" s="15">
        <f t="shared" si="205"/>
        <v>-0.40992961</v>
      </c>
      <c r="K3320" s="15">
        <f t="shared" si="206"/>
        <v>1.8099547511312217E-4</v>
      </c>
      <c r="L3320" s="15">
        <f t="shared" si="207"/>
        <v>-7.4195404524886872E-5</v>
      </c>
    </row>
    <row r="3321" spans="2:12" ht="15" customHeight="1">
      <c r="B3321" s="13" t="s">
        <v>136</v>
      </c>
      <c r="C3321" s="13" t="s">
        <v>25</v>
      </c>
      <c r="D3321" s="13" t="s">
        <v>2</v>
      </c>
      <c r="E3321" s="26" t="s">
        <v>2</v>
      </c>
      <c r="F3321" s="26">
        <f t="shared" si="204"/>
        <v>1</v>
      </c>
      <c r="G3321" s="13">
        <v>12</v>
      </c>
      <c r="H3321" s="15">
        <v>-0.41306528999999997</v>
      </c>
      <c r="I3321" s="15">
        <v>-1.5389899199999999</v>
      </c>
      <c r="J3321" s="15">
        <f t="shared" si="205"/>
        <v>-0.41306528999999997</v>
      </c>
      <c r="K3321" s="15">
        <f t="shared" si="206"/>
        <v>1.8099547511312217E-4</v>
      </c>
      <c r="L3321" s="15">
        <f t="shared" si="207"/>
        <v>-7.4762948416289582E-5</v>
      </c>
    </row>
    <row r="3322" spans="2:12" ht="15" customHeight="1">
      <c r="B3322" s="13" t="s">
        <v>137</v>
      </c>
      <c r="C3322" s="13" t="s">
        <v>53</v>
      </c>
      <c r="D3322" s="13" t="s">
        <v>2</v>
      </c>
      <c r="E3322" s="26" t="s">
        <v>48</v>
      </c>
      <c r="F3322" s="26">
        <f t="shared" si="204"/>
        <v>2</v>
      </c>
      <c r="G3322" s="13">
        <v>4</v>
      </c>
      <c r="H3322" s="15">
        <v>0.30554265000000003</v>
      </c>
      <c r="I3322" s="15">
        <v>0.18916480999999999</v>
      </c>
      <c r="J3322" s="15">
        <f t="shared" si="205"/>
        <v>0.30554265000000003</v>
      </c>
      <c r="K3322" s="15">
        <f t="shared" si="206"/>
        <v>6.0331825037707392E-5</v>
      </c>
      <c r="L3322" s="15">
        <f t="shared" si="207"/>
        <v>1.8433945701357469E-5</v>
      </c>
    </row>
    <row r="3323" spans="2:12" ht="15" customHeight="1">
      <c r="B3323" s="13" t="s">
        <v>137</v>
      </c>
      <c r="C3323" s="13" t="s">
        <v>3</v>
      </c>
      <c r="D3323" s="13" t="s">
        <v>2</v>
      </c>
      <c r="E3323" s="26" t="s">
        <v>2</v>
      </c>
      <c r="F3323" s="26">
        <f t="shared" si="204"/>
        <v>1</v>
      </c>
      <c r="G3323" s="13">
        <v>4</v>
      </c>
      <c r="H3323" s="15">
        <v>6.8268419999999996E-2</v>
      </c>
      <c r="I3323" s="15">
        <v>-0.23620026999999999</v>
      </c>
      <c r="J3323" s="15">
        <f t="shared" si="205"/>
        <v>6.8268419999999996E-2</v>
      </c>
      <c r="K3323" s="15">
        <f t="shared" si="206"/>
        <v>6.0331825037707392E-5</v>
      </c>
      <c r="L3323" s="15">
        <f t="shared" si="207"/>
        <v>4.1187583710407238E-6</v>
      </c>
    </row>
    <row r="3324" spans="2:12" ht="15" customHeight="1">
      <c r="B3324" s="13" t="s">
        <v>137</v>
      </c>
      <c r="C3324" s="13" t="s">
        <v>4</v>
      </c>
      <c r="D3324" s="13" t="s">
        <v>2</v>
      </c>
      <c r="E3324" s="26" t="s">
        <v>2</v>
      </c>
      <c r="F3324" s="26">
        <f t="shared" si="204"/>
        <v>1</v>
      </c>
      <c r="G3324" s="13">
        <v>4</v>
      </c>
      <c r="H3324" s="15">
        <v>4.3457530000000001E-2</v>
      </c>
      <c r="I3324" s="15">
        <v>-0.28446916999999999</v>
      </c>
      <c r="J3324" s="15">
        <f t="shared" si="205"/>
        <v>4.3457530000000001E-2</v>
      </c>
      <c r="K3324" s="15">
        <f t="shared" si="206"/>
        <v>6.0331825037707392E-5</v>
      </c>
      <c r="L3324" s="15">
        <f t="shared" si="207"/>
        <v>2.6218720965309201E-6</v>
      </c>
    </row>
    <row r="3325" spans="2:12" ht="15" customHeight="1">
      <c r="B3325" s="13" t="s">
        <v>137</v>
      </c>
      <c r="C3325" s="13" t="s">
        <v>5</v>
      </c>
      <c r="D3325" s="13" t="s">
        <v>2</v>
      </c>
      <c r="E3325" s="26" t="s">
        <v>2</v>
      </c>
      <c r="F3325" s="26">
        <f t="shared" si="204"/>
        <v>1</v>
      </c>
      <c r="G3325" s="13">
        <v>4</v>
      </c>
      <c r="H3325" s="15">
        <v>3.0456009999999999E-2</v>
      </c>
      <c r="I3325" s="15">
        <v>-0.31144538999999999</v>
      </c>
      <c r="J3325" s="15">
        <f t="shared" si="205"/>
        <v>3.0456009999999999E-2</v>
      </c>
      <c r="K3325" s="15">
        <f t="shared" si="206"/>
        <v>6.0331825037707392E-5</v>
      </c>
      <c r="L3325" s="15">
        <f t="shared" si="207"/>
        <v>1.8374666666666666E-6</v>
      </c>
    </row>
    <row r="3326" spans="2:12" ht="15" customHeight="1">
      <c r="B3326" s="13" t="s">
        <v>137</v>
      </c>
      <c r="C3326" s="13" t="s">
        <v>6</v>
      </c>
      <c r="D3326" s="13" t="s">
        <v>2</v>
      </c>
      <c r="E3326" s="26" t="s">
        <v>2</v>
      </c>
      <c r="F3326" s="26">
        <f t="shared" si="204"/>
        <v>1</v>
      </c>
      <c r="G3326" s="13">
        <v>4</v>
      </c>
      <c r="H3326" s="15">
        <v>1.2420560000000001E-2</v>
      </c>
      <c r="I3326" s="15">
        <v>-0.33847159999999998</v>
      </c>
      <c r="J3326" s="15">
        <f t="shared" si="205"/>
        <v>1.2420560000000001E-2</v>
      </c>
      <c r="K3326" s="15">
        <f t="shared" si="206"/>
        <v>6.0331825037707392E-5</v>
      </c>
      <c r="L3326" s="15">
        <f t="shared" si="207"/>
        <v>7.4935505279034694E-7</v>
      </c>
    </row>
    <row r="3327" spans="2:12" ht="15" customHeight="1">
      <c r="B3327" s="13" t="s">
        <v>137</v>
      </c>
      <c r="C3327" s="13" t="s">
        <v>7</v>
      </c>
      <c r="D3327" s="13" t="s">
        <v>2</v>
      </c>
      <c r="E3327" s="26" t="s">
        <v>2</v>
      </c>
      <c r="F3327" s="26">
        <f t="shared" si="204"/>
        <v>1</v>
      </c>
      <c r="G3327" s="13">
        <v>4</v>
      </c>
      <c r="H3327" s="15">
        <v>9.2221000000000004E-3</v>
      </c>
      <c r="I3327" s="15">
        <v>-0.35057767000000001</v>
      </c>
      <c r="J3327" s="15">
        <f t="shared" si="205"/>
        <v>9.2221000000000004E-3</v>
      </c>
      <c r="K3327" s="15">
        <f t="shared" si="206"/>
        <v>6.0331825037707392E-5</v>
      </c>
      <c r="L3327" s="15">
        <f t="shared" si="207"/>
        <v>5.563861236802414E-7</v>
      </c>
    </row>
    <row r="3328" spans="2:12" ht="15" customHeight="1">
      <c r="B3328" s="13" t="s">
        <v>137</v>
      </c>
      <c r="C3328" s="13" t="s">
        <v>8</v>
      </c>
      <c r="D3328" s="13" t="s">
        <v>2</v>
      </c>
      <c r="E3328" s="26" t="s">
        <v>2</v>
      </c>
      <c r="F3328" s="26">
        <f t="shared" si="204"/>
        <v>1</v>
      </c>
      <c r="G3328" s="13">
        <v>4</v>
      </c>
      <c r="H3328" s="15">
        <v>-2.2978080000000001E-2</v>
      </c>
      <c r="I3328" s="15">
        <v>-0.36737408999999999</v>
      </c>
      <c r="J3328" s="15">
        <f t="shared" si="205"/>
        <v>-2.2978080000000001E-2</v>
      </c>
      <c r="K3328" s="15">
        <f t="shared" si="206"/>
        <v>6.0331825037707392E-5</v>
      </c>
      <c r="L3328" s="15">
        <f t="shared" si="207"/>
        <v>-1.3863095022624435E-6</v>
      </c>
    </row>
    <row r="3329" spans="2:12" ht="15" customHeight="1">
      <c r="B3329" s="13" t="s">
        <v>137</v>
      </c>
      <c r="C3329" s="13" t="s">
        <v>10</v>
      </c>
      <c r="D3329" s="13" t="s">
        <v>2</v>
      </c>
      <c r="E3329" s="26" t="s">
        <v>2</v>
      </c>
      <c r="F3329" s="26">
        <f t="shared" si="204"/>
        <v>1</v>
      </c>
      <c r="G3329" s="13">
        <v>4</v>
      </c>
      <c r="H3329" s="15">
        <v>-0.47715513999999998</v>
      </c>
      <c r="I3329" s="15">
        <v>-1.6616597200000001</v>
      </c>
      <c r="J3329" s="15">
        <f t="shared" si="205"/>
        <v>-0.47715513999999998</v>
      </c>
      <c r="K3329" s="15">
        <f t="shared" si="206"/>
        <v>6.0331825037707392E-5</v>
      </c>
      <c r="L3329" s="15">
        <f t="shared" si="207"/>
        <v>-2.8787640422322775E-5</v>
      </c>
    </row>
    <row r="3330" spans="2:12" ht="15" customHeight="1">
      <c r="B3330" s="13" t="s">
        <v>137</v>
      </c>
      <c r="C3330" s="13" t="s">
        <v>11</v>
      </c>
      <c r="D3330" s="13" t="s">
        <v>2</v>
      </c>
      <c r="E3330" s="26" t="s">
        <v>2</v>
      </c>
      <c r="F3330" s="26">
        <f t="shared" si="204"/>
        <v>1</v>
      </c>
      <c r="G3330" s="13">
        <v>4</v>
      </c>
      <c r="H3330" s="15">
        <v>-0.45841321000000002</v>
      </c>
      <c r="I3330" s="15">
        <v>-1.63782542</v>
      </c>
      <c r="J3330" s="15">
        <f t="shared" si="205"/>
        <v>-0.45841321000000002</v>
      </c>
      <c r="K3330" s="15">
        <f t="shared" si="206"/>
        <v>6.0331825037707392E-5</v>
      </c>
      <c r="L3330" s="15">
        <f t="shared" si="207"/>
        <v>-2.7656905580693818E-5</v>
      </c>
    </row>
    <row r="3331" spans="2:12" ht="15" customHeight="1">
      <c r="B3331" s="13" t="s">
        <v>137</v>
      </c>
      <c r="C3331" s="13" t="s">
        <v>12</v>
      </c>
      <c r="D3331" s="13" t="s">
        <v>2</v>
      </c>
      <c r="E3331" s="26" t="s">
        <v>2</v>
      </c>
      <c r="F3331" s="26">
        <f t="shared" si="204"/>
        <v>1</v>
      </c>
      <c r="G3331" s="13">
        <v>4</v>
      </c>
      <c r="H3331" s="15">
        <v>-0.43956716000000001</v>
      </c>
      <c r="I3331" s="15">
        <v>-1.6108818899999999</v>
      </c>
      <c r="J3331" s="15">
        <f t="shared" si="205"/>
        <v>-0.43956716000000001</v>
      </c>
      <c r="K3331" s="15">
        <f t="shared" si="206"/>
        <v>6.0331825037707392E-5</v>
      </c>
      <c r="L3331" s="15">
        <f t="shared" si="207"/>
        <v>-2.6519888989441931E-5</v>
      </c>
    </row>
    <row r="3332" spans="2:12" ht="15" customHeight="1">
      <c r="B3332" s="13" t="s">
        <v>137</v>
      </c>
      <c r="C3332" s="13" t="s">
        <v>13</v>
      </c>
      <c r="D3332" s="13" t="s">
        <v>2</v>
      </c>
      <c r="E3332" s="26" t="s">
        <v>2</v>
      </c>
      <c r="F3332" s="26">
        <f t="shared" si="204"/>
        <v>1</v>
      </c>
      <c r="G3332" s="13">
        <v>4</v>
      </c>
      <c r="H3332" s="15">
        <v>-0.44403851999999999</v>
      </c>
      <c r="I3332" s="15">
        <v>-1.6228720800000001</v>
      </c>
      <c r="J3332" s="15">
        <f t="shared" si="205"/>
        <v>-0.44403851999999999</v>
      </c>
      <c r="K3332" s="15">
        <f t="shared" si="206"/>
        <v>6.0331825037707392E-5</v>
      </c>
      <c r="L3332" s="15">
        <f t="shared" si="207"/>
        <v>-2.6789654298642532E-5</v>
      </c>
    </row>
    <row r="3333" spans="2:12" ht="15" customHeight="1">
      <c r="B3333" s="13" t="s">
        <v>137</v>
      </c>
      <c r="C3333" s="13" t="s">
        <v>14</v>
      </c>
      <c r="D3333" s="13" t="s">
        <v>2</v>
      </c>
      <c r="E3333" s="26" t="s">
        <v>48</v>
      </c>
      <c r="F3333" s="26">
        <f t="shared" ref="F3333:F3396" si="208">IF(AND(D3333="Check",E3333="Check"),1, IF(AND(D3333="Check",E3333="Raise"),2, IF(AND(D3333="Raise",E3333="Check"),3, IF(AND(D3333="Raise",E3333="Raise"),4,"Error"))))</f>
        <v>2</v>
      </c>
      <c r="G3333" s="13">
        <v>12</v>
      </c>
      <c r="H3333" s="15">
        <v>0.31985866000000002</v>
      </c>
      <c r="I3333" s="15">
        <v>0.20498042</v>
      </c>
      <c r="J3333" s="15">
        <f t="shared" ref="J3333:J3396" si="209">MAX(H3333:I3333)</f>
        <v>0.31985866000000002</v>
      </c>
      <c r="K3333" s="15">
        <f t="shared" ref="K3333:K3396" si="210">G3333/SUM(G$4:G$5086)</f>
        <v>1.8099547511312217E-4</v>
      </c>
      <c r="L3333" s="15">
        <f t="shared" ref="L3333:L3396" si="211">K3333*J3333</f>
        <v>5.7892970135746605E-5</v>
      </c>
    </row>
    <row r="3334" spans="2:12" ht="15" customHeight="1">
      <c r="B3334" s="13" t="s">
        <v>137</v>
      </c>
      <c r="C3334" s="13" t="s">
        <v>40</v>
      </c>
      <c r="D3334" s="13" t="s">
        <v>48</v>
      </c>
      <c r="E3334" s="26" t="s">
        <v>48</v>
      </c>
      <c r="F3334" s="26">
        <f t="shared" si="208"/>
        <v>4</v>
      </c>
      <c r="G3334" s="13">
        <v>12</v>
      </c>
      <c r="H3334" s="15">
        <v>8.6928969999999994E-2</v>
      </c>
      <c r="I3334" s="15">
        <v>0.10390998999999999</v>
      </c>
      <c r="J3334" s="15">
        <f t="shared" si="209"/>
        <v>0.10390998999999999</v>
      </c>
      <c r="K3334" s="15">
        <f t="shared" si="210"/>
        <v>1.8099547511312217E-4</v>
      </c>
      <c r="L3334" s="15">
        <f t="shared" si="211"/>
        <v>1.8807238009049774E-5</v>
      </c>
    </row>
    <row r="3335" spans="2:12" ht="15" customHeight="1">
      <c r="B3335" s="13" t="s">
        <v>137</v>
      </c>
      <c r="C3335" s="13" t="s">
        <v>15</v>
      </c>
      <c r="D3335" s="13" t="s">
        <v>2</v>
      </c>
      <c r="E3335" s="26" t="s">
        <v>2</v>
      </c>
      <c r="F3335" s="26">
        <f t="shared" si="208"/>
        <v>1</v>
      </c>
      <c r="G3335" s="13">
        <v>12</v>
      </c>
      <c r="H3335" s="15">
        <v>9.6667020000000006E-2</v>
      </c>
      <c r="I3335" s="15">
        <v>-0.19994181</v>
      </c>
      <c r="J3335" s="15">
        <f t="shared" si="209"/>
        <v>9.6667020000000006E-2</v>
      </c>
      <c r="K3335" s="15">
        <f t="shared" si="210"/>
        <v>1.8099547511312217E-4</v>
      </c>
      <c r="L3335" s="15">
        <f t="shared" si="211"/>
        <v>1.7496293212669683E-5</v>
      </c>
    </row>
    <row r="3336" spans="2:12" ht="15" customHeight="1">
      <c r="B3336" s="13" t="s">
        <v>137</v>
      </c>
      <c r="C3336" s="13" t="s">
        <v>16</v>
      </c>
      <c r="D3336" s="13" t="s">
        <v>2</v>
      </c>
      <c r="E3336" s="26" t="s">
        <v>2</v>
      </c>
      <c r="F3336" s="26">
        <f t="shared" si="208"/>
        <v>1</v>
      </c>
      <c r="G3336" s="13">
        <v>12</v>
      </c>
      <c r="H3336" s="15">
        <v>7.3376810000000001E-2</v>
      </c>
      <c r="I3336" s="15">
        <v>-0.24608526999999999</v>
      </c>
      <c r="J3336" s="15">
        <f t="shared" si="209"/>
        <v>7.3376810000000001E-2</v>
      </c>
      <c r="K3336" s="15">
        <f t="shared" si="210"/>
        <v>1.8099547511312217E-4</v>
      </c>
      <c r="L3336" s="15">
        <f t="shared" si="211"/>
        <v>1.3280870588235295E-5</v>
      </c>
    </row>
    <row r="3337" spans="2:12" ht="15" customHeight="1">
      <c r="B3337" s="13" t="s">
        <v>137</v>
      </c>
      <c r="C3337" s="13" t="s">
        <v>17</v>
      </c>
      <c r="D3337" s="13" t="s">
        <v>2</v>
      </c>
      <c r="E3337" s="26" t="s">
        <v>2</v>
      </c>
      <c r="F3337" s="26">
        <f t="shared" si="208"/>
        <v>1</v>
      </c>
      <c r="G3337" s="13">
        <v>12</v>
      </c>
      <c r="H3337" s="15">
        <v>6.088884E-2</v>
      </c>
      <c r="I3337" s="15">
        <v>-0.27144754999999998</v>
      </c>
      <c r="J3337" s="15">
        <f t="shared" si="209"/>
        <v>6.088884E-2</v>
      </c>
      <c r="K3337" s="15">
        <f t="shared" si="210"/>
        <v>1.8099547511312217E-4</v>
      </c>
      <c r="L3337" s="15">
        <f t="shared" si="211"/>
        <v>1.1020604524886878E-5</v>
      </c>
    </row>
    <row r="3338" spans="2:12" ht="15" customHeight="1">
      <c r="B3338" s="13" t="s">
        <v>137</v>
      </c>
      <c r="C3338" s="13" t="s">
        <v>18</v>
      </c>
      <c r="D3338" s="13" t="s">
        <v>2</v>
      </c>
      <c r="E3338" s="26" t="s">
        <v>2</v>
      </c>
      <c r="F3338" s="26">
        <f t="shared" si="208"/>
        <v>1</v>
      </c>
      <c r="G3338" s="13">
        <v>12</v>
      </c>
      <c r="H3338" s="15">
        <v>4.3051209999999999E-2</v>
      </c>
      <c r="I3338" s="15">
        <v>-0.29784346</v>
      </c>
      <c r="J3338" s="15">
        <f t="shared" si="209"/>
        <v>4.3051209999999999E-2</v>
      </c>
      <c r="K3338" s="15">
        <f t="shared" si="210"/>
        <v>1.8099547511312217E-4</v>
      </c>
      <c r="L3338" s="15">
        <f t="shared" si="211"/>
        <v>7.792074208144796E-6</v>
      </c>
    </row>
    <row r="3339" spans="2:12" ht="15" customHeight="1">
      <c r="B3339" s="13" t="s">
        <v>137</v>
      </c>
      <c r="C3339" s="13" t="s">
        <v>19</v>
      </c>
      <c r="D3339" s="13" t="s">
        <v>2</v>
      </c>
      <c r="E3339" s="26" t="s">
        <v>2</v>
      </c>
      <c r="F3339" s="26">
        <f t="shared" si="208"/>
        <v>1</v>
      </c>
      <c r="G3339" s="13">
        <v>12</v>
      </c>
      <c r="H3339" s="15">
        <v>2.989321E-2</v>
      </c>
      <c r="I3339" s="15">
        <v>-0.31943737999999999</v>
      </c>
      <c r="J3339" s="15">
        <f t="shared" si="209"/>
        <v>2.989321E-2</v>
      </c>
      <c r="K3339" s="15">
        <f t="shared" si="210"/>
        <v>1.8099547511312217E-4</v>
      </c>
      <c r="L3339" s="15">
        <f t="shared" si="211"/>
        <v>5.410535746606335E-6</v>
      </c>
    </row>
    <row r="3340" spans="2:12" ht="15" customHeight="1">
      <c r="B3340" s="13" t="s">
        <v>137</v>
      </c>
      <c r="C3340" s="13" t="s">
        <v>20</v>
      </c>
      <c r="D3340" s="13" t="s">
        <v>2</v>
      </c>
      <c r="E3340" s="26" t="s">
        <v>2</v>
      </c>
      <c r="F3340" s="26">
        <f t="shared" si="208"/>
        <v>1</v>
      </c>
      <c r="G3340" s="13">
        <v>12</v>
      </c>
      <c r="H3340" s="15">
        <v>8.8142900000000007E-3</v>
      </c>
      <c r="I3340" s="15">
        <v>-0.32657366999999998</v>
      </c>
      <c r="J3340" s="15">
        <f t="shared" si="209"/>
        <v>8.8142900000000007E-3</v>
      </c>
      <c r="K3340" s="15">
        <f t="shared" si="210"/>
        <v>1.8099547511312217E-4</v>
      </c>
      <c r="L3340" s="15">
        <f t="shared" si="211"/>
        <v>1.5953466063348417E-6</v>
      </c>
    </row>
    <row r="3341" spans="2:12" ht="15" customHeight="1">
      <c r="B3341" s="13" t="s">
        <v>137</v>
      </c>
      <c r="C3341" s="13" t="s">
        <v>21</v>
      </c>
      <c r="D3341" s="13" t="s">
        <v>2</v>
      </c>
      <c r="E3341" s="26" t="s">
        <v>2</v>
      </c>
      <c r="F3341" s="26">
        <f t="shared" si="208"/>
        <v>1</v>
      </c>
      <c r="G3341" s="13">
        <v>12</v>
      </c>
      <c r="H3341" s="15">
        <v>-0.64809949</v>
      </c>
      <c r="I3341" s="15">
        <v>-1.3215266400000001</v>
      </c>
      <c r="J3341" s="15">
        <f t="shared" si="209"/>
        <v>-0.64809949</v>
      </c>
      <c r="K3341" s="15">
        <f t="shared" si="210"/>
        <v>1.8099547511312217E-4</v>
      </c>
      <c r="L3341" s="15">
        <f t="shared" si="211"/>
        <v>-1.1730307511312217E-4</v>
      </c>
    </row>
    <row r="3342" spans="2:12" ht="15" customHeight="1">
      <c r="B3342" s="13" t="s">
        <v>137</v>
      </c>
      <c r="C3342" s="13" t="s">
        <v>22</v>
      </c>
      <c r="D3342" s="13" t="s">
        <v>2</v>
      </c>
      <c r="E3342" s="26" t="s">
        <v>2</v>
      </c>
      <c r="F3342" s="26">
        <f t="shared" si="208"/>
        <v>1</v>
      </c>
      <c r="G3342" s="13">
        <v>12</v>
      </c>
      <c r="H3342" s="15">
        <v>-0.43459353000000001</v>
      </c>
      <c r="I3342" s="15">
        <v>-1.5533033000000001</v>
      </c>
      <c r="J3342" s="15">
        <f t="shared" si="209"/>
        <v>-0.43459353000000001</v>
      </c>
      <c r="K3342" s="15">
        <f t="shared" si="210"/>
        <v>1.8099547511312217E-4</v>
      </c>
      <c r="L3342" s="15">
        <f t="shared" si="211"/>
        <v>-7.8659462443438909E-5</v>
      </c>
    </row>
    <row r="3343" spans="2:12" ht="15" customHeight="1">
      <c r="B3343" s="13" t="s">
        <v>137</v>
      </c>
      <c r="C3343" s="13" t="s">
        <v>23</v>
      </c>
      <c r="D3343" s="13" t="s">
        <v>2</v>
      </c>
      <c r="E3343" s="26" t="s">
        <v>2</v>
      </c>
      <c r="F3343" s="26">
        <f t="shared" si="208"/>
        <v>1</v>
      </c>
      <c r="G3343" s="13">
        <v>12</v>
      </c>
      <c r="H3343" s="15">
        <v>-0.41685212999999999</v>
      </c>
      <c r="I3343" s="15">
        <v>-1.52986844</v>
      </c>
      <c r="J3343" s="15">
        <f t="shared" si="209"/>
        <v>-0.41685212999999999</v>
      </c>
      <c r="K3343" s="15">
        <f t="shared" si="210"/>
        <v>1.8099547511312217E-4</v>
      </c>
      <c r="L3343" s="15">
        <f t="shared" si="211"/>
        <v>-7.5448349321266967E-5</v>
      </c>
    </row>
    <row r="3344" spans="2:12" ht="15" customHeight="1">
      <c r="B3344" s="13" t="s">
        <v>137</v>
      </c>
      <c r="C3344" s="13" t="s">
        <v>24</v>
      </c>
      <c r="D3344" s="13" t="s">
        <v>2</v>
      </c>
      <c r="E3344" s="26" t="s">
        <v>2</v>
      </c>
      <c r="F3344" s="26">
        <f t="shared" si="208"/>
        <v>1</v>
      </c>
      <c r="G3344" s="13">
        <v>12</v>
      </c>
      <c r="H3344" s="15">
        <v>-0.39898654</v>
      </c>
      <c r="I3344" s="15">
        <v>-1.50341897</v>
      </c>
      <c r="J3344" s="15">
        <f t="shared" si="209"/>
        <v>-0.39898654</v>
      </c>
      <c r="K3344" s="15">
        <f t="shared" si="210"/>
        <v>1.8099547511312217E-4</v>
      </c>
      <c r="L3344" s="15">
        <f t="shared" si="211"/>
        <v>-7.2214758371040726E-5</v>
      </c>
    </row>
    <row r="3345" spans="2:12" ht="15" customHeight="1">
      <c r="B3345" s="13" t="s">
        <v>137</v>
      </c>
      <c r="C3345" s="13" t="s">
        <v>25</v>
      </c>
      <c r="D3345" s="13" t="s">
        <v>2</v>
      </c>
      <c r="E3345" s="26" t="s">
        <v>2</v>
      </c>
      <c r="F3345" s="26">
        <f t="shared" si="208"/>
        <v>1</v>
      </c>
      <c r="G3345" s="13">
        <v>12</v>
      </c>
      <c r="H3345" s="15">
        <v>-0.40310091999999997</v>
      </c>
      <c r="I3345" s="15">
        <v>-1.51519044</v>
      </c>
      <c r="J3345" s="15">
        <f t="shared" si="209"/>
        <v>-0.40310091999999997</v>
      </c>
      <c r="K3345" s="15">
        <f t="shared" si="210"/>
        <v>1.8099547511312217E-4</v>
      </c>
      <c r="L3345" s="15">
        <f t="shared" si="211"/>
        <v>-7.2959442533936651E-5</v>
      </c>
    </row>
    <row r="3346" spans="2:12" ht="15" customHeight="1">
      <c r="B3346" s="13" t="s">
        <v>138</v>
      </c>
      <c r="C3346" s="13" t="s">
        <v>53</v>
      </c>
      <c r="D3346" s="13" t="s">
        <v>2</v>
      </c>
      <c r="E3346" s="26" t="s">
        <v>48</v>
      </c>
      <c r="F3346" s="26">
        <f t="shared" si="208"/>
        <v>2</v>
      </c>
      <c r="G3346" s="13">
        <v>4</v>
      </c>
      <c r="H3346" s="15">
        <v>0.38880373000000001</v>
      </c>
      <c r="I3346" s="15">
        <v>0.33621123000000003</v>
      </c>
      <c r="J3346" s="15">
        <f t="shared" si="209"/>
        <v>0.38880373000000001</v>
      </c>
      <c r="K3346" s="15">
        <f t="shared" si="210"/>
        <v>6.0331825037707392E-5</v>
      </c>
      <c r="L3346" s="15">
        <f t="shared" si="211"/>
        <v>2.3457238612368026E-5</v>
      </c>
    </row>
    <row r="3347" spans="2:12" ht="15" customHeight="1">
      <c r="B3347" s="13" t="s">
        <v>138</v>
      </c>
      <c r="C3347" s="13" t="s">
        <v>3</v>
      </c>
      <c r="D3347" s="13" t="s">
        <v>2</v>
      </c>
      <c r="E3347" s="26" t="s">
        <v>2</v>
      </c>
      <c r="F3347" s="26">
        <f t="shared" si="208"/>
        <v>1</v>
      </c>
      <c r="G3347" s="13">
        <v>4</v>
      </c>
      <c r="H3347" s="15">
        <v>0.14908529000000001</v>
      </c>
      <c r="I3347" s="15">
        <v>-9.0162610000000004E-2</v>
      </c>
      <c r="J3347" s="15">
        <f t="shared" si="209"/>
        <v>0.14908529000000001</v>
      </c>
      <c r="K3347" s="15">
        <f t="shared" si="210"/>
        <v>6.0331825037707392E-5</v>
      </c>
      <c r="L3347" s="15">
        <f t="shared" si="211"/>
        <v>8.9945876319758675E-6</v>
      </c>
    </row>
    <row r="3348" spans="2:12" ht="15" customHeight="1">
      <c r="B3348" s="13" t="s">
        <v>138</v>
      </c>
      <c r="C3348" s="13" t="s">
        <v>4</v>
      </c>
      <c r="D3348" s="13" t="s">
        <v>2</v>
      </c>
      <c r="E3348" s="26" t="s">
        <v>2</v>
      </c>
      <c r="F3348" s="26">
        <f t="shared" si="208"/>
        <v>1</v>
      </c>
      <c r="G3348" s="13">
        <v>4</v>
      </c>
      <c r="H3348" s="15">
        <v>0.11634951</v>
      </c>
      <c r="I3348" s="15">
        <v>-0.15080047999999999</v>
      </c>
      <c r="J3348" s="15">
        <f t="shared" si="209"/>
        <v>0.11634951</v>
      </c>
      <c r="K3348" s="15">
        <f t="shared" si="210"/>
        <v>6.0331825037707392E-5</v>
      </c>
      <c r="L3348" s="15">
        <f t="shared" si="211"/>
        <v>7.0195782805429867E-6</v>
      </c>
    </row>
    <row r="3349" spans="2:12" ht="15" customHeight="1">
      <c r="B3349" s="13" t="s">
        <v>138</v>
      </c>
      <c r="C3349" s="13" t="s">
        <v>5</v>
      </c>
      <c r="D3349" s="13" t="s">
        <v>2</v>
      </c>
      <c r="E3349" s="26" t="s">
        <v>2</v>
      </c>
      <c r="F3349" s="26">
        <f t="shared" si="208"/>
        <v>1</v>
      </c>
      <c r="G3349" s="13">
        <v>4</v>
      </c>
      <c r="H3349" s="15">
        <v>0.12147853</v>
      </c>
      <c r="I3349" s="15">
        <v>-0.15413051999999999</v>
      </c>
      <c r="J3349" s="15">
        <f t="shared" si="209"/>
        <v>0.12147853</v>
      </c>
      <c r="K3349" s="15">
        <f t="shared" si="210"/>
        <v>6.0331825037707392E-5</v>
      </c>
      <c r="L3349" s="15">
        <f t="shared" si="211"/>
        <v>7.3290214177978886E-6</v>
      </c>
    </row>
    <row r="3350" spans="2:12" ht="15" customHeight="1">
      <c r="B3350" s="13" t="s">
        <v>138</v>
      </c>
      <c r="C3350" s="13" t="s">
        <v>6</v>
      </c>
      <c r="D3350" s="13" t="s">
        <v>2</v>
      </c>
      <c r="E3350" s="26" t="s">
        <v>2</v>
      </c>
      <c r="F3350" s="26">
        <f t="shared" si="208"/>
        <v>1</v>
      </c>
      <c r="G3350" s="13">
        <v>4</v>
      </c>
      <c r="H3350" s="15">
        <v>9.9272669999999993E-2</v>
      </c>
      <c r="I3350" s="15">
        <v>-0.19323819</v>
      </c>
      <c r="J3350" s="15">
        <f t="shared" si="209"/>
        <v>9.9272669999999993E-2</v>
      </c>
      <c r="K3350" s="15">
        <f t="shared" si="210"/>
        <v>6.0331825037707392E-5</v>
      </c>
      <c r="L3350" s="15">
        <f t="shared" si="211"/>
        <v>5.9893013574660631E-6</v>
      </c>
    </row>
    <row r="3351" spans="2:12" ht="15" customHeight="1">
      <c r="B3351" s="13" t="s">
        <v>138</v>
      </c>
      <c r="C3351" s="13" t="s">
        <v>7</v>
      </c>
      <c r="D3351" s="13" t="s">
        <v>2</v>
      </c>
      <c r="E3351" s="26" t="s">
        <v>2</v>
      </c>
      <c r="F3351" s="26">
        <f t="shared" si="208"/>
        <v>1</v>
      </c>
      <c r="G3351" s="13">
        <v>4</v>
      </c>
      <c r="H3351" s="15">
        <v>9.2899930000000006E-2</v>
      </c>
      <c r="I3351" s="15">
        <v>-0.21160040999999999</v>
      </c>
      <c r="J3351" s="15">
        <f t="shared" si="209"/>
        <v>9.2899930000000006E-2</v>
      </c>
      <c r="K3351" s="15">
        <f t="shared" si="210"/>
        <v>6.0331825037707392E-5</v>
      </c>
      <c r="L3351" s="15">
        <f t="shared" si="211"/>
        <v>5.6048223227752642E-6</v>
      </c>
    </row>
    <row r="3352" spans="2:12" ht="15" customHeight="1">
      <c r="B3352" s="13" t="s">
        <v>138</v>
      </c>
      <c r="C3352" s="13" t="s">
        <v>8</v>
      </c>
      <c r="D3352" s="13" t="s">
        <v>2</v>
      </c>
      <c r="E3352" s="26" t="s">
        <v>2</v>
      </c>
      <c r="F3352" s="26">
        <f t="shared" si="208"/>
        <v>1</v>
      </c>
      <c r="G3352" s="13">
        <v>4</v>
      </c>
      <c r="H3352" s="15">
        <v>5.9987249999999999E-2</v>
      </c>
      <c r="I3352" s="15">
        <v>-0.23084101000000001</v>
      </c>
      <c r="J3352" s="15">
        <f t="shared" si="209"/>
        <v>5.9987249999999999E-2</v>
      </c>
      <c r="K3352" s="15">
        <f t="shared" si="210"/>
        <v>6.0331825037707392E-5</v>
      </c>
      <c r="L3352" s="15">
        <f t="shared" si="211"/>
        <v>3.6191402714932128E-6</v>
      </c>
    </row>
    <row r="3353" spans="2:12" ht="15" customHeight="1">
      <c r="B3353" s="13" t="s">
        <v>138</v>
      </c>
      <c r="C3353" s="13" t="s">
        <v>9</v>
      </c>
      <c r="D3353" s="13" t="s">
        <v>2</v>
      </c>
      <c r="E3353" s="26" t="s">
        <v>2</v>
      </c>
      <c r="F3353" s="26">
        <f t="shared" si="208"/>
        <v>1</v>
      </c>
      <c r="G3353" s="13">
        <v>4</v>
      </c>
      <c r="H3353" s="15">
        <v>2.973433E-2</v>
      </c>
      <c r="I3353" s="15">
        <v>-0.25730593000000002</v>
      </c>
      <c r="J3353" s="15">
        <f t="shared" si="209"/>
        <v>2.973433E-2</v>
      </c>
      <c r="K3353" s="15">
        <f t="shared" si="210"/>
        <v>6.0331825037707392E-5</v>
      </c>
      <c r="L3353" s="15">
        <f t="shared" si="211"/>
        <v>1.7939263951734539E-6</v>
      </c>
    </row>
    <row r="3354" spans="2:12" ht="15" customHeight="1">
      <c r="B3354" s="13" t="s">
        <v>138</v>
      </c>
      <c r="C3354" s="13" t="s">
        <v>11</v>
      </c>
      <c r="D3354" s="13" t="s">
        <v>2</v>
      </c>
      <c r="E3354" s="26" t="s">
        <v>2</v>
      </c>
      <c r="F3354" s="26">
        <f t="shared" si="208"/>
        <v>1</v>
      </c>
      <c r="G3354" s="13">
        <v>4</v>
      </c>
      <c r="H3354" s="15">
        <v>-0.45684771000000002</v>
      </c>
      <c r="I3354" s="15">
        <v>-1.6421978699999999</v>
      </c>
      <c r="J3354" s="15">
        <f t="shared" si="209"/>
        <v>-0.45684771000000002</v>
      </c>
      <c r="K3354" s="15">
        <f t="shared" si="210"/>
        <v>6.0331825037707392E-5</v>
      </c>
      <c r="L3354" s="15">
        <f t="shared" si="211"/>
        <v>-2.7562456108597287E-5</v>
      </c>
    </row>
    <row r="3355" spans="2:12" ht="15" customHeight="1">
      <c r="B3355" s="13" t="s">
        <v>138</v>
      </c>
      <c r="C3355" s="13" t="s">
        <v>12</v>
      </c>
      <c r="D3355" s="13" t="s">
        <v>2</v>
      </c>
      <c r="E3355" s="26" t="s">
        <v>2</v>
      </c>
      <c r="F3355" s="26">
        <f t="shared" si="208"/>
        <v>1</v>
      </c>
      <c r="G3355" s="13">
        <v>4</v>
      </c>
      <c r="H3355" s="15">
        <v>-0.43680361000000001</v>
      </c>
      <c r="I3355" s="15">
        <v>-1.6138253</v>
      </c>
      <c r="J3355" s="15">
        <f t="shared" si="209"/>
        <v>-0.43680361000000001</v>
      </c>
      <c r="K3355" s="15">
        <f t="shared" si="210"/>
        <v>6.0331825037707392E-5</v>
      </c>
      <c r="L3355" s="15">
        <f t="shared" si="211"/>
        <v>-2.6353158974358976E-5</v>
      </c>
    </row>
    <row r="3356" spans="2:12" ht="15" customHeight="1">
      <c r="B3356" s="13" t="s">
        <v>138</v>
      </c>
      <c r="C3356" s="13" t="s">
        <v>13</v>
      </c>
      <c r="D3356" s="13" t="s">
        <v>2</v>
      </c>
      <c r="E3356" s="26" t="s">
        <v>2</v>
      </c>
      <c r="F3356" s="26">
        <f t="shared" si="208"/>
        <v>1</v>
      </c>
      <c r="G3356" s="13">
        <v>4</v>
      </c>
      <c r="H3356" s="15">
        <v>-0.44018022000000001</v>
      </c>
      <c r="I3356" s="15">
        <v>-1.6244262700000001</v>
      </c>
      <c r="J3356" s="15">
        <f t="shared" si="209"/>
        <v>-0.44018022000000001</v>
      </c>
      <c r="K3356" s="15">
        <f t="shared" si="210"/>
        <v>6.0331825037707392E-5</v>
      </c>
      <c r="L3356" s="15">
        <f t="shared" si="211"/>
        <v>-2.655687601809955E-5</v>
      </c>
    </row>
    <row r="3357" spans="2:12" ht="15" customHeight="1">
      <c r="B3357" s="13" t="s">
        <v>138</v>
      </c>
      <c r="C3357" s="13" t="s">
        <v>14</v>
      </c>
      <c r="D3357" s="13" t="s">
        <v>2</v>
      </c>
      <c r="E3357" s="26" t="s">
        <v>48</v>
      </c>
      <c r="F3357" s="26">
        <f t="shared" si="208"/>
        <v>2</v>
      </c>
      <c r="G3357" s="13">
        <v>12</v>
      </c>
      <c r="H3357" s="15">
        <v>0.40068960999999997</v>
      </c>
      <c r="I3357" s="15">
        <v>0.34618816000000002</v>
      </c>
      <c r="J3357" s="15">
        <f t="shared" si="209"/>
        <v>0.40068960999999997</v>
      </c>
      <c r="K3357" s="15">
        <f t="shared" si="210"/>
        <v>1.8099547511312217E-4</v>
      </c>
      <c r="L3357" s="15">
        <f t="shared" si="211"/>
        <v>7.2523006334841624E-5</v>
      </c>
    </row>
    <row r="3358" spans="2:12" ht="15" customHeight="1">
      <c r="B3358" s="13" t="s">
        <v>138</v>
      </c>
      <c r="C3358" s="13" t="s">
        <v>40</v>
      </c>
      <c r="D3358" s="13" t="s">
        <v>48</v>
      </c>
      <c r="E3358" s="26" t="s">
        <v>48</v>
      </c>
      <c r="F3358" s="26">
        <f t="shared" si="208"/>
        <v>4</v>
      </c>
      <c r="G3358" s="13">
        <v>12</v>
      </c>
      <c r="H3358" s="15">
        <v>0.28767703999999999</v>
      </c>
      <c r="I3358" s="15">
        <v>0.42420423000000002</v>
      </c>
      <c r="J3358" s="15">
        <f t="shared" si="209"/>
        <v>0.42420423000000002</v>
      </c>
      <c r="K3358" s="15">
        <f t="shared" si="210"/>
        <v>1.8099547511312217E-4</v>
      </c>
      <c r="L3358" s="15">
        <f t="shared" si="211"/>
        <v>7.6779046153846158E-5</v>
      </c>
    </row>
    <row r="3359" spans="2:12" ht="15" customHeight="1">
      <c r="B3359" s="13" t="s">
        <v>138</v>
      </c>
      <c r="C3359" s="13" t="s">
        <v>15</v>
      </c>
      <c r="D3359" s="13" t="s">
        <v>2</v>
      </c>
      <c r="E3359" s="26" t="s">
        <v>2</v>
      </c>
      <c r="F3359" s="26">
        <f t="shared" si="208"/>
        <v>1</v>
      </c>
      <c r="G3359" s="13">
        <v>12</v>
      </c>
      <c r="H3359" s="15">
        <v>0.17522296000000001</v>
      </c>
      <c r="I3359" s="15">
        <v>-5.9704750000000001E-2</v>
      </c>
      <c r="J3359" s="15">
        <f t="shared" si="209"/>
        <v>0.17522296000000001</v>
      </c>
      <c r="K3359" s="15">
        <f t="shared" si="210"/>
        <v>1.8099547511312217E-4</v>
      </c>
      <c r="L3359" s="15">
        <f t="shared" si="211"/>
        <v>3.1714562895927605E-5</v>
      </c>
    </row>
    <row r="3360" spans="2:12" ht="15" customHeight="1">
      <c r="B3360" s="13" t="s">
        <v>138</v>
      </c>
      <c r="C3360" s="13" t="s">
        <v>16</v>
      </c>
      <c r="D3360" s="13" t="s">
        <v>2</v>
      </c>
      <c r="E3360" s="26" t="s">
        <v>2</v>
      </c>
      <c r="F3360" s="26">
        <f t="shared" si="208"/>
        <v>1</v>
      </c>
      <c r="G3360" s="13">
        <v>12</v>
      </c>
      <c r="H3360" s="15">
        <v>0.14407343</v>
      </c>
      <c r="I3360" s="15">
        <v>-0.1178482</v>
      </c>
      <c r="J3360" s="15">
        <f t="shared" si="209"/>
        <v>0.14407343</v>
      </c>
      <c r="K3360" s="15">
        <f t="shared" si="210"/>
        <v>1.8099547511312217E-4</v>
      </c>
      <c r="L3360" s="15">
        <f t="shared" si="211"/>
        <v>2.6076638914027149E-5</v>
      </c>
    </row>
    <row r="3361" spans="2:12" ht="15" customHeight="1">
      <c r="B3361" s="13" t="s">
        <v>138</v>
      </c>
      <c r="C3361" s="13" t="s">
        <v>17</v>
      </c>
      <c r="D3361" s="13" t="s">
        <v>2</v>
      </c>
      <c r="E3361" s="26" t="s">
        <v>2</v>
      </c>
      <c r="F3361" s="26">
        <f t="shared" si="208"/>
        <v>1</v>
      </c>
      <c r="G3361" s="13">
        <v>12</v>
      </c>
      <c r="H3361" s="15">
        <v>0.14941372999999999</v>
      </c>
      <c r="I3361" s="15">
        <v>-0.11973182</v>
      </c>
      <c r="J3361" s="15">
        <f t="shared" si="209"/>
        <v>0.14941372999999999</v>
      </c>
      <c r="K3361" s="15">
        <f t="shared" si="210"/>
        <v>1.8099547511312217E-4</v>
      </c>
      <c r="L3361" s="15">
        <f t="shared" si="211"/>
        <v>2.7043209049773753E-5</v>
      </c>
    </row>
    <row r="3362" spans="2:12" ht="15" customHeight="1">
      <c r="B3362" s="13" t="s">
        <v>138</v>
      </c>
      <c r="C3362" s="13" t="s">
        <v>18</v>
      </c>
      <c r="D3362" s="13" t="s">
        <v>2</v>
      </c>
      <c r="E3362" s="26" t="s">
        <v>2</v>
      </c>
      <c r="F3362" s="26">
        <f t="shared" si="208"/>
        <v>1</v>
      </c>
      <c r="G3362" s="13">
        <v>12</v>
      </c>
      <c r="H3362" s="15">
        <v>0.12740431999999999</v>
      </c>
      <c r="I3362" s="15">
        <v>-0.15772728999999999</v>
      </c>
      <c r="J3362" s="15">
        <f t="shared" si="209"/>
        <v>0.12740431999999999</v>
      </c>
      <c r="K3362" s="15">
        <f t="shared" si="210"/>
        <v>1.8099547511312217E-4</v>
      </c>
      <c r="L3362" s="15">
        <f t="shared" si="211"/>
        <v>2.3059605429864249E-5</v>
      </c>
    </row>
    <row r="3363" spans="2:12" ht="15" customHeight="1">
      <c r="B3363" s="13" t="s">
        <v>138</v>
      </c>
      <c r="C3363" s="13" t="s">
        <v>19</v>
      </c>
      <c r="D3363" s="13" t="s">
        <v>2</v>
      </c>
      <c r="E3363" s="26" t="s">
        <v>2</v>
      </c>
      <c r="F3363" s="26">
        <f t="shared" si="208"/>
        <v>1</v>
      </c>
      <c r="G3363" s="13">
        <v>12</v>
      </c>
      <c r="H3363" s="15">
        <v>0.11114069</v>
      </c>
      <c r="I3363" s="15">
        <v>-0.18534758000000001</v>
      </c>
      <c r="J3363" s="15">
        <f t="shared" si="209"/>
        <v>0.11114069</v>
      </c>
      <c r="K3363" s="15">
        <f t="shared" si="210"/>
        <v>1.8099547511312217E-4</v>
      </c>
      <c r="L3363" s="15">
        <f t="shared" si="211"/>
        <v>2.0115961990950227E-5</v>
      </c>
    </row>
    <row r="3364" spans="2:12" ht="15" customHeight="1">
      <c r="B3364" s="13" t="s">
        <v>138</v>
      </c>
      <c r="C3364" s="13" t="s">
        <v>20</v>
      </c>
      <c r="D3364" s="13" t="s">
        <v>2</v>
      </c>
      <c r="E3364" s="26" t="s">
        <v>2</v>
      </c>
      <c r="F3364" s="26">
        <f t="shared" si="208"/>
        <v>1</v>
      </c>
      <c r="G3364" s="13">
        <v>12</v>
      </c>
      <c r="H3364" s="15">
        <v>8.9321150000000002E-2</v>
      </c>
      <c r="I3364" s="15">
        <v>-0.19484124999999999</v>
      </c>
      <c r="J3364" s="15">
        <f t="shared" si="209"/>
        <v>8.9321150000000002E-2</v>
      </c>
      <c r="K3364" s="15">
        <f t="shared" si="210"/>
        <v>1.8099547511312217E-4</v>
      </c>
      <c r="L3364" s="15">
        <f t="shared" si="211"/>
        <v>1.6166723981900452E-5</v>
      </c>
    </row>
    <row r="3365" spans="2:12" ht="15" customHeight="1">
      <c r="B3365" s="13" t="s">
        <v>138</v>
      </c>
      <c r="C3365" s="13" t="s">
        <v>21</v>
      </c>
      <c r="D3365" s="13" t="s">
        <v>2</v>
      </c>
      <c r="E3365" s="26" t="s">
        <v>2</v>
      </c>
      <c r="F3365" s="26">
        <f t="shared" si="208"/>
        <v>1</v>
      </c>
      <c r="G3365" s="13">
        <v>12</v>
      </c>
      <c r="H3365" s="15">
        <v>7.0403629999999995E-2</v>
      </c>
      <c r="I3365" s="15">
        <v>-0.21091921</v>
      </c>
      <c r="J3365" s="15">
        <f t="shared" si="209"/>
        <v>7.0403629999999995E-2</v>
      </c>
      <c r="K3365" s="15">
        <f t="shared" si="210"/>
        <v>1.8099547511312217E-4</v>
      </c>
      <c r="L3365" s="15">
        <f t="shared" si="211"/>
        <v>1.2742738461538461E-5</v>
      </c>
    </row>
    <row r="3366" spans="2:12" ht="15" customHeight="1">
      <c r="B3366" s="13" t="s">
        <v>138</v>
      </c>
      <c r="C3366" s="13" t="s">
        <v>22</v>
      </c>
      <c r="D3366" s="13" t="s">
        <v>2</v>
      </c>
      <c r="E3366" s="26" t="s">
        <v>2</v>
      </c>
      <c r="F3366" s="26">
        <f t="shared" si="208"/>
        <v>1</v>
      </c>
      <c r="G3366" s="13">
        <v>12</v>
      </c>
      <c r="H3366" s="15">
        <v>-0.63712285999999996</v>
      </c>
      <c r="I3366" s="15">
        <v>-1.3003775900000001</v>
      </c>
      <c r="J3366" s="15">
        <f t="shared" si="209"/>
        <v>-0.63712285999999996</v>
      </c>
      <c r="K3366" s="15">
        <f t="shared" si="210"/>
        <v>1.8099547511312217E-4</v>
      </c>
      <c r="L3366" s="15">
        <f t="shared" si="211"/>
        <v>-1.1531635475113121E-4</v>
      </c>
    </row>
    <row r="3367" spans="2:12" ht="15" customHeight="1">
      <c r="B3367" s="13" t="s">
        <v>138</v>
      </c>
      <c r="C3367" s="13" t="s">
        <v>23</v>
      </c>
      <c r="D3367" s="13" t="s">
        <v>2</v>
      </c>
      <c r="E3367" s="26" t="s">
        <v>2</v>
      </c>
      <c r="F3367" s="26">
        <f t="shared" si="208"/>
        <v>1</v>
      </c>
      <c r="G3367" s="13">
        <v>12</v>
      </c>
      <c r="H3367" s="15">
        <v>-0.41620468999999999</v>
      </c>
      <c r="I3367" s="15">
        <v>-1.53447694</v>
      </c>
      <c r="J3367" s="15">
        <f t="shared" si="209"/>
        <v>-0.41620468999999999</v>
      </c>
      <c r="K3367" s="15">
        <f t="shared" si="210"/>
        <v>1.8099547511312217E-4</v>
      </c>
      <c r="L3367" s="15">
        <f t="shared" si="211"/>
        <v>-7.533116561085973E-5</v>
      </c>
    </row>
    <row r="3368" spans="2:12" ht="15" customHeight="1">
      <c r="B3368" s="13" t="s">
        <v>138</v>
      </c>
      <c r="C3368" s="13" t="s">
        <v>24</v>
      </c>
      <c r="D3368" s="13" t="s">
        <v>2</v>
      </c>
      <c r="E3368" s="26" t="s">
        <v>2</v>
      </c>
      <c r="F3368" s="26">
        <f t="shared" si="208"/>
        <v>1</v>
      </c>
      <c r="G3368" s="13">
        <v>12</v>
      </c>
      <c r="H3368" s="15">
        <v>-0.39712450999999999</v>
      </c>
      <c r="I3368" s="15">
        <v>-1.50664413</v>
      </c>
      <c r="J3368" s="15">
        <f t="shared" si="209"/>
        <v>-0.39712450999999999</v>
      </c>
      <c r="K3368" s="15">
        <f t="shared" si="210"/>
        <v>1.8099547511312217E-4</v>
      </c>
      <c r="L3368" s="15">
        <f t="shared" si="211"/>
        <v>-7.1877739366515837E-5</v>
      </c>
    </row>
    <row r="3369" spans="2:12" ht="15" customHeight="1">
      <c r="B3369" s="13" t="s">
        <v>138</v>
      </c>
      <c r="C3369" s="13" t="s">
        <v>25</v>
      </c>
      <c r="D3369" s="13" t="s">
        <v>2</v>
      </c>
      <c r="E3369" s="26" t="s">
        <v>2</v>
      </c>
      <c r="F3369" s="26">
        <f t="shared" si="208"/>
        <v>1</v>
      </c>
      <c r="G3369" s="13">
        <v>12</v>
      </c>
      <c r="H3369" s="15">
        <v>-0.40009581999999999</v>
      </c>
      <c r="I3369" s="15">
        <v>-1.5170698199999999</v>
      </c>
      <c r="J3369" s="15">
        <f t="shared" si="209"/>
        <v>-0.40009581999999999</v>
      </c>
      <c r="K3369" s="15">
        <f t="shared" si="210"/>
        <v>1.8099547511312217E-4</v>
      </c>
      <c r="L3369" s="15">
        <f t="shared" si="211"/>
        <v>-7.2415533031674209E-5</v>
      </c>
    </row>
    <row r="3370" spans="2:12" ht="15" customHeight="1">
      <c r="B3370" s="13" t="s">
        <v>139</v>
      </c>
      <c r="C3370" s="13" t="s">
        <v>53</v>
      </c>
      <c r="D3370" s="13" t="s">
        <v>48</v>
      </c>
      <c r="E3370" s="26" t="s">
        <v>48</v>
      </c>
      <c r="F3370" s="26">
        <f t="shared" si="208"/>
        <v>4</v>
      </c>
      <c r="G3370" s="13">
        <v>4</v>
      </c>
      <c r="H3370" s="15">
        <v>0.47658320999999998</v>
      </c>
      <c r="I3370" s="15">
        <v>0.48310025000000001</v>
      </c>
      <c r="J3370" s="15">
        <f t="shared" si="209"/>
        <v>0.48310025000000001</v>
      </c>
      <c r="K3370" s="15">
        <f t="shared" si="210"/>
        <v>6.0331825037707392E-5</v>
      </c>
      <c r="L3370" s="15">
        <f t="shared" si="211"/>
        <v>2.9146319758672701E-5</v>
      </c>
    </row>
    <row r="3371" spans="2:12" ht="15" customHeight="1">
      <c r="B3371" s="13" t="s">
        <v>139</v>
      </c>
      <c r="C3371" s="13" t="s">
        <v>3</v>
      </c>
      <c r="D3371" s="13" t="s">
        <v>2</v>
      </c>
      <c r="E3371" s="26" t="s">
        <v>2</v>
      </c>
      <c r="F3371" s="26">
        <f t="shared" si="208"/>
        <v>1</v>
      </c>
      <c r="G3371" s="13">
        <v>4</v>
      </c>
      <c r="H3371" s="15">
        <v>0.23260227999999999</v>
      </c>
      <c r="I3371" s="15">
        <v>5.5717660000000002E-2</v>
      </c>
      <c r="J3371" s="15">
        <f t="shared" si="209"/>
        <v>0.23260227999999999</v>
      </c>
      <c r="K3371" s="15">
        <f t="shared" si="210"/>
        <v>6.0331825037707392E-5</v>
      </c>
      <c r="L3371" s="15">
        <f t="shared" si="211"/>
        <v>1.4033320060331825E-5</v>
      </c>
    </row>
    <row r="3372" spans="2:12" ht="15" customHeight="1">
      <c r="B3372" s="13" t="s">
        <v>139</v>
      </c>
      <c r="C3372" s="13" t="s">
        <v>4</v>
      </c>
      <c r="D3372" s="13" t="s">
        <v>2</v>
      </c>
      <c r="E3372" s="26" t="s">
        <v>2</v>
      </c>
      <c r="F3372" s="26">
        <f t="shared" si="208"/>
        <v>1</v>
      </c>
      <c r="G3372" s="13">
        <v>4</v>
      </c>
      <c r="H3372" s="15">
        <v>0.1982138</v>
      </c>
      <c r="I3372" s="15">
        <v>-6.8838399999999996E-3</v>
      </c>
      <c r="J3372" s="15">
        <f t="shared" si="209"/>
        <v>0.1982138</v>
      </c>
      <c r="K3372" s="15">
        <f t="shared" si="210"/>
        <v>6.0331825037707392E-5</v>
      </c>
      <c r="L3372" s="15">
        <f t="shared" si="211"/>
        <v>1.1958600301659125E-5</v>
      </c>
    </row>
    <row r="3373" spans="2:12" ht="15" customHeight="1">
      <c r="B3373" s="13" t="s">
        <v>139</v>
      </c>
      <c r="C3373" s="13" t="s">
        <v>5</v>
      </c>
      <c r="D3373" s="13" t="s">
        <v>2</v>
      </c>
      <c r="E3373" s="26" t="s">
        <v>2</v>
      </c>
      <c r="F3373" s="26">
        <f t="shared" si="208"/>
        <v>1</v>
      </c>
      <c r="G3373" s="13">
        <v>4</v>
      </c>
      <c r="H3373" s="15">
        <v>0.19488217999999999</v>
      </c>
      <c r="I3373" s="15">
        <v>-2.6128620000000002E-2</v>
      </c>
      <c r="J3373" s="15">
        <f t="shared" si="209"/>
        <v>0.19488217999999999</v>
      </c>
      <c r="K3373" s="15">
        <f t="shared" si="210"/>
        <v>6.0331825037707392E-5</v>
      </c>
      <c r="L3373" s="15">
        <f t="shared" si="211"/>
        <v>1.1757597586726998E-5</v>
      </c>
    </row>
    <row r="3374" spans="2:12" ht="15" customHeight="1">
      <c r="B3374" s="13" t="s">
        <v>139</v>
      </c>
      <c r="C3374" s="13" t="s">
        <v>6</v>
      </c>
      <c r="D3374" s="13" t="s">
        <v>2</v>
      </c>
      <c r="E3374" s="26" t="s">
        <v>2</v>
      </c>
      <c r="F3374" s="26">
        <f t="shared" si="208"/>
        <v>1</v>
      </c>
      <c r="G3374" s="13">
        <v>4</v>
      </c>
      <c r="H3374" s="15">
        <v>0.19155821000000001</v>
      </c>
      <c r="I3374" s="15">
        <v>-4.0946009999999998E-2</v>
      </c>
      <c r="J3374" s="15">
        <f t="shared" si="209"/>
        <v>0.19155821000000001</v>
      </c>
      <c r="K3374" s="15">
        <f t="shared" si="210"/>
        <v>6.0331825037707392E-5</v>
      </c>
      <c r="L3374" s="15">
        <f t="shared" si="211"/>
        <v>1.1557056410256411E-5</v>
      </c>
    </row>
    <row r="3375" spans="2:12" ht="15" customHeight="1">
      <c r="B3375" s="13" t="s">
        <v>139</v>
      </c>
      <c r="C3375" s="13" t="s">
        <v>7</v>
      </c>
      <c r="D3375" s="13" t="s">
        <v>2</v>
      </c>
      <c r="E3375" s="26" t="s">
        <v>2</v>
      </c>
      <c r="F3375" s="26">
        <f t="shared" si="208"/>
        <v>1</v>
      </c>
      <c r="G3375" s="13">
        <v>4</v>
      </c>
      <c r="H3375" s="15">
        <v>0.17968621000000001</v>
      </c>
      <c r="I3375" s="15">
        <v>-7.1534650000000005E-2</v>
      </c>
      <c r="J3375" s="15">
        <f t="shared" si="209"/>
        <v>0.17968621000000001</v>
      </c>
      <c r="K3375" s="15">
        <f t="shared" si="210"/>
        <v>6.0331825037707392E-5</v>
      </c>
      <c r="L3375" s="15">
        <f t="shared" si="211"/>
        <v>1.0840796983408749E-5</v>
      </c>
    </row>
    <row r="3376" spans="2:12" ht="15" customHeight="1">
      <c r="B3376" s="13" t="s">
        <v>139</v>
      </c>
      <c r="C3376" s="13" t="s">
        <v>8</v>
      </c>
      <c r="D3376" s="13" t="s">
        <v>2</v>
      </c>
      <c r="E3376" s="26" t="s">
        <v>2</v>
      </c>
      <c r="F3376" s="26">
        <f t="shared" si="208"/>
        <v>1</v>
      </c>
      <c r="G3376" s="13">
        <v>4</v>
      </c>
      <c r="H3376" s="15">
        <v>0.14415989000000001</v>
      </c>
      <c r="I3376" s="15">
        <v>-9.6923750000000003E-2</v>
      </c>
      <c r="J3376" s="15">
        <f t="shared" si="209"/>
        <v>0.14415989000000001</v>
      </c>
      <c r="K3376" s="15">
        <f t="shared" si="210"/>
        <v>6.0331825037707392E-5</v>
      </c>
      <c r="L3376" s="15">
        <f t="shared" si="211"/>
        <v>8.6974292609351436E-6</v>
      </c>
    </row>
    <row r="3377" spans="2:12" ht="15" customHeight="1">
      <c r="B3377" s="13" t="s">
        <v>139</v>
      </c>
      <c r="C3377" s="13" t="s">
        <v>9</v>
      </c>
      <c r="D3377" s="13" t="s">
        <v>2</v>
      </c>
      <c r="E3377" s="26" t="s">
        <v>2</v>
      </c>
      <c r="F3377" s="26">
        <f t="shared" si="208"/>
        <v>1</v>
      </c>
      <c r="G3377" s="13">
        <v>4</v>
      </c>
      <c r="H3377" s="15">
        <v>0.11206191</v>
      </c>
      <c r="I3377" s="15">
        <v>-0.12430484</v>
      </c>
      <c r="J3377" s="15">
        <f t="shared" si="209"/>
        <v>0.11206191</v>
      </c>
      <c r="K3377" s="15">
        <f t="shared" si="210"/>
        <v>6.0331825037707392E-5</v>
      </c>
      <c r="L3377" s="15">
        <f t="shared" si="211"/>
        <v>6.7608995475113124E-6</v>
      </c>
    </row>
    <row r="3378" spans="2:12" ht="15" customHeight="1">
      <c r="B3378" s="13" t="s">
        <v>139</v>
      </c>
      <c r="C3378" s="13" t="s">
        <v>10</v>
      </c>
      <c r="D3378" s="13" t="s">
        <v>2</v>
      </c>
      <c r="E3378" s="26" t="s">
        <v>2</v>
      </c>
      <c r="F3378" s="26">
        <f t="shared" si="208"/>
        <v>1</v>
      </c>
      <c r="G3378" s="13">
        <v>4</v>
      </c>
      <c r="H3378" s="15">
        <v>0.12918099</v>
      </c>
      <c r="I3378" s="15">
        <v>-9.0699429999999998E-2</v>
      </c>
      <c r="J3378" s="15">
        <f t="shared" si="209"/>
        <v>0.12918099</v>
      </c>
      <c r="K3378" s="15">
        <f t="shared" si="210"/>
        <v>6.0331825037707392E-5</v>
      </c>
      <c r="L3378" s="15">
        <f t="shared" si="211"/>
        <v>7.793724886877828E-6</v>
      </c>
    </row>
    <row r="3379" spans="2:12" ht="15" customHeight="1">
      <c r="B3379" s="13" t="s">
        <v>139</v>
      </c>
      <c r="C3379" s="13" t="s">
        <v>12</v>
      </c>
      <c r="D3379" s="13" t="s">
        <v>2</v>
      </c>
      <c r="E3379" s="26" t="s">
        <v>2</v>
      </c>
      <c r="F3379" s="26">
        <f t="shared" si="208"/>
        <v>1</v>
      </c>
      <c r="G3379" s="13">
        <v>4</v>
      </c>
      <c r="H3379" s="15">
        <v>-0.43418402</v>
      </c>
      <c r="I3379" s="15">
        <v>-1.616935</v>
      </c>
      <c r="J3379" s="15">
        <f t="shared" si="209"/>
        <v>-0.43418402</v>
      </c>
      <c r="K3379" s="15">
        <f t="shared" si="210"/>
        <v>6.0331825037707392E-5</v>
      </c>
      <c r="L3379" s="15">
        <f t="shared" si="211"/>
        <v>-2.6195114328808447E-5</v>
      </c>
    </row>
    <row r="3380" spans="2:12" ht="15" customHeight="1">
      <c r="B3380" s="13" t="s">
        <v>139</v>
      </c>
      <c r="C3380" s="13" t="s">
        <v>13</v>
      </c>
      <c r="D3380" s="13" t="s">
        <v>2</v>
      </c>
      <c r="E3380" s="26" t="s">
        <v>2</v>
      </c>
      <c r="F3380" s="26">
        <f t="shared" si="208"/>
        <v>1</v>
      </c>
      <c r="G3380" s="13">
        <v>4</v>
      </c>
      <c r="H3380" s="15">
        <v>-0.43635647</v>
      </c>
      <c r="I3380" s="15">
        <v>-1.62610692</v>
      </c>
      <c r="J3380" s="15">
        <f t="shared" si="209"/>
        <v>-0.43635647</v>
      </c>
      <c r="K3380" s="15">
        <f t="shared" si="210"/>
        <v>6.0331825037707392E-5</v>
      </c>
      <c r="L3380" s="15">
        <f t="shared" si="211"/>
        <v>-2.6326182202111615E-5</v>
      </c>
    </row>
    <row r="3381" spans="2:12" ht="15" customHeight="1">
      <c r="B3381" s="13" t="s">
        <v>139</v>
      </c>
      <c r="C3381" s="13" t="s">
        <v>14</v>
      </c>
      <c r="D3381" s="13" t="s">
        <v>48</v>
      </c>
      <c r="E3381" s="26" t="s">
        <v>48</v>
      </c>
      <c r="F3381" s="26">
        <f t="shared" si="208"/>
        <v>4</v>
      </c>
      <c r="G3381" s="13">
        <v>12</v>
      </c>
      <c r="H3381" s="15">
        <v>0.48635674000000001</v>
      </c>
      <c r="I3381" s="15">
        <v>0.48726732</v>
      </c>
      <c r="J3381" s="15">
        <f t="shared" si="209"/>
        <v>0.48726732</v>
      </c>
      <c r="K3381" s="15">
        <f t="shared" si="210"/>
        <v>1.8099547511312217E-4</v>
      </c>
      <c r="L3381" s="15">
        <f t="shared" si="211"/>
        <v>8.8193180090497732E-5</v>
      </c>
    </row>
    <row r="3382" spans="2:12" ht="15" customHeight="1">
      <c r="B3382" s="13" t="s">
        <v>139</v>
      </c>
      <c r="C3382" s="13" t="s">
        <v>40</v>
      </c>
      <c r="D3382" s="13" t="s">
        <v>48</v>
      </c>
      <c r="E3382" s="26" t="s">
        <v>48</v>
      </c>
      <c r="F3382" s="26">
        <f t="shared" si="208"/>
        <v>4</v>
      </c>
      <c r="G3382" s="13">
        <v>12</v>
      </c>
      <c r="H3382" s="15">
        <v>0.51171098999999998</v>
      </c>
      <c r="I3382" s="15">
        <v>0.74887674999999998</v>
      </c>
      <c r="J3382" s="15">
        <f t="shared" si="209"/>
        <v>0.74887674999999998</v>
      </c>
      <c r="K3382" s="15">
        <f t="shared" si="210"/>
        <v>1.8099547511312217E-4</v>
      </c>
      <c r="L3382" s="15">
        <f t="shared" si="211"/>
        <v>1.3554330316742081E-4</v>
      </c>
    </row>
    <row r="3383" spans="2:12" ht="15" customHeight="1">
      <c r="B3383" s="13" t="s">
        <v>139</v>
      </c>
      <c r="C3383" s="13" t="s">
        <v>15</v>
      </c>
      <c r="D3383" s="13" t="s">
        <v>2</v>
      </c>
      <c r="E3383" s="26" t="s">
        <v>2</v>
      </c>
      <c r="F3383" s="26">
        <f t="shared" si="208"/>
        <v>1</v>
      </c>
      <c r="G3383" s="13">
        <v>12</v>
      </c>
      <c r="H3383" s="15">
        <v>0.25643637000000002</v>
      </c>
      <c r="I3383" s="15">
        <v>8.0403710000000003E-2</v>
      </c>
      <c r="J3383" s="15">
        <f t="shared" si="209"/>
        <v>0.25643637000000002</v>
      </c>
      <c r="K3383" s="15">
        <f t="shared" si="210"/>
        <v>1.8099547511312217E-4</v>
      </c>
      <c r="L3383" s="15">
        <f t="shared" si="211"/>
        <v>4.6413822624434396E-5</v>
      </c>
    </row>
    <row r="3384" spans="2:12" ht="15" customHeight="1">
      <c r="B3384" s="13" t="s">
        <v>139</v>
      </c>
      <c r="C3384" s="13" t="s">
        <v>16</v>
      </c>
      <c r="D3384" s="13" t="s">
        <v>2</v>
      </c>
      <c r="E3384" s="26" t="s">
        <v>2</v>
      </c>
      <c r="F3384" s="26">
        <f t="shared" si="208"/>
        <v>1</v>
      </c>
      <c r="G3384" s="13">
        <v>12</v>
      </c>
      <c r="H3384" s="15">
        <v>0.22363584</v>
      </c>
      <c r="I3384" s="15">
        <v>2.0374929999999999E-2</v>
      </c>
      <c r="J3384" s="15">
        <f t="shared" si="209"/>
        <v>0.22363584</v>
      </c>
      <c r="K3384" s="15">
        <f t="shared" si="210"/>
        <v>1.8099547511312217E-4</v>
      </c>
      <c r="L3384" s="15">
        <f t="shared" si="211"/>
        <v>4.0477075113122169E-5</v>
      </c>
    </row>
    <row r="3385" spans="2:12" ht="15" customHeight="1">
      <c r="B3385" s="13" t="s">
        <v>139</v>
      </c>
      <c r="C3385" s="13" t="s">
        <v>17</v>
      </c>
      <c r="D3385" s="13" t="s">
        <v>2</v>
      </c>
      <c r="E3385" s="26" t="s">
        <v>2</v>
      </c>
      <c r="F3385" s="26">
        <f t="shared" si="208"/>
        <v>1</v>
      </c>
      <c r="G3385" s="13">
        <v>12</v>
      </c>
      <c r="H3385" s="15">
        <v>0.22060678</v>
      </c>
      <c r="I3385" s="15">
        <v>3.0668000000000002E-3</v>
      </c>
      <c r="J3385" s="15">
        <f t="shared" si="209"/>
        <v>0.22060678</v>
      </c>
      <c r="K3385" s="15">
        <f t="shared" si="210"/>
        <v>1.8099547511312217E-4</v>
      </c>
      <c r="L3385" s="15">
        <f t="shared" si="211"/>
        <v>3.992882895927602E-5</v>
      </c>
    </row>
    <row r="3386" spans="2:12" ht="15" customHeight="1">
      <c r="B3386" s="13" t="s">
        <v>139</v>
      </c>
      <c r="C3386" s="13" t="s">
        <v>18</v>
      </c>
      <c r="D3386" s="13" t="s">
        <v>2</v>
      </c>
      <c r="E3386" s="26" t="s">
        <v>2</v>
      </c>
      <c r="F3386" s="26">
        <f t="shared" si="208"/>
        <v>1</v>
      </c>
      <c r="G3386" s="13">
        <v>12</v>
      </c>
      <c r="H3386" s="15">
        <v>0.21695707</v>
      </c>
      <c r="I3386" s="15">
        <v>-1.0828610000000001E-2</v>
      </c>
      <c r="J3386" s="15">
        <f t="shared" si="209"/>
        <v>0.21695707</v>
      </c>
      <c r="K3386" s="15">
        <f t="shared" si="210"/>
        <v>1.8099547511312217E-4</v>
      </c>
      <c r="L3386" s="15">
        <f t="shared" si="211"/>
        <v>3.9268247963800904E-5</v>
      </c>
    </row>
    <row r="3387" spans="2:12" ht="15" customHeight="1">
      <c r="B3387" s="13" t="s">
        <v>139</v>
      </c>
      <c r="C3387" s="13" t="s">
        <v>19</v>
      </c>
      <c r="D3387" s="13" t="s">
        <v>2</v>
      </c>
      <c r="E3387" s="26" t="s">
        <v>2</v>
      </c>
      <c r="F3387" s="26">
        <f t="shared" si="208"/>
        <v>1</v>
      </c>
      <c r="G3387" s="13">
        <v>12</v>
      </c>
      <c r="H3387" s="15">
        <v>0.19540879</v>
      </c>
      <c r="I3387" s="15">
        <v>-5.019001E-2</v>
      </c>
      <c r="J3387" s="15">
        <f t="shared" si="209"/>
        <v>0.19540879</v>
      </c>
      <c r="K3387" s="15">
        <f t="shared" si="210"/>
        <v>1.8099547511312217E-4</v>
      </c>
      <c r="L3387" s="15">
        <f t="shared" si="211"/>
        <v>3.5368106787330319E-5</v>
      </c>
    </row>
    <row r="3388" spans="2:12" ht="15" customHeight="1">
      <c r="B3388" s="13" t="s">
        <v>139</v>
      </c>
      <c r="C3388" s="13" t="s">
        <v>20</v>
      </c>
      <c r="D3388" s="13" t="s">
        <v>2</v>
      </c>
      <c r="E3388" s="26" t="s">
        <v>2</v>
      </c>
      <c r="F3388" s="26">
        <f t="shared" si="208"/>
        <v>1</v>
      </c>
      <c r="G3388" s="13">
        <v>12</v>
      </c>
      <c r="H3388" s="15">
        <v>0.17100728000000001</v>
      </c>
      <c r="I3388" s="15">
        <v>-6.5609399999999998E-2</v>
      </c>
      <c r="J3388" s="15">
        <f t="shared" si="209"/>
        <v>0.17100728000000001</v>
      </c>
      <c r="K3388" s="15">
        <f t="shared" si="210"/>
        <v>1.8099547511312217E-4</v>
      </c>
      <c r="L3388" s="15">
        <f t="shared" si="211"/>
        <v>3.0951543891402716E-5</v>
      </c>
    </row>
    <row r="3389" spans="2:12" ht="15" customHeight="1">
      <c r="B3389" s="13" t="s">
        <v>139</v>
      </c>
      <c r="C3389" s="13" t="s">
        <v>21</v>
      </c>
      <c r="D3389" s="13" t="s">
        <v>2</v>
      </c>
      <c r="E3389" s="26" t="s">
        <v>2</v>
      </c>
      <c r="F3389" s="26">
        <f t="shared" si="208"/>
        <v>1</v>
      </c>
      <c r="G3389" s="13">
        <v>12</v>
      </c>
      <c r="H3389" s="15">
        <v>0.15032910999999999</v>
      </c>
      <c r="I3389" s="15">
        <v>-8.2570299999999999E-2</v>
      </c>
      <c r="J3389" s="15">
        <f t="shared" si="209"/>
        <v>0.15032910999999999</v>
      </c>
      <c r="K3389" s="15">
        <f t="shared" si="210"/>
        <v>1.8099547511312217E-4</v>
      </c>
      <c r="L3389" s="15">
        <f t="shared" si="211"/>
        <v>2.7208888687782801E-5</v>
      </c>
    </row>
    <row r="3390" spans="2:12" ht="15" customHeight="1">
      <c r="B3390" s="13" t="s">
        <v>139</v>
      </c>
      <c r="C3390" s="13" t="s">
        <v>22</v>
      </c>
      <c r="D3390" s="13" t="s">
        <v>2</v>
      </c>
      <c r="E3390" s="26" t="s">
        <v>2</v>
      </c>
      <c r="F3390" s="26">
        <f t="shared" si="208"/>
        <v>1</v>
      </c>
      <c r="G3390" s="13">
        <v>12</v>
      </c>
      <c r="H3390" s="15">
        <v>0.16673771000000001</v>
      </c>
      <c r="I3390" s="15">
        <v>-5.0223429999999999E-2</v>
      </c>
      <c r="J3390" s="15">
        <f t="shared" si="209"/>
        <v>0.16673771000000001</v>
      </c>
      <c r="K3390" s="15">
        <f t="shared" si="210"/>
        <v>1.8099547511312217E-4</v>
      </c>
      <c r="L3390" s="15">
        <f t="shared" si="211"/>
        <v>3.0178771040723983E-5</v>
      </c>
    </row>
    <row r="3391" spans="2:12" ht="15" customHeight="1">
      <c r="B3391" s="13" t="s">
        <v>139</v>
      </c>
      <c r="C3391" s="13" t="s">
        <v>23</v>
      </c>
      <c r="D3391" s="13" t="s">
        <v>2</v>
      </c>
      <c r="E3391" s="26" t="s">
        <v>2</v>
      </c>
      <c r="F3391" s="26">
        <f t="shared" si="208"/>
        <v>1</v>
      </c>
      <c r="G3391" s="13">
        <v>12</v>
      </c>
      <c r="H3391" s="15">
        <v>-0.62920388000000005</v>
      </c>
      <c r="I3391" s="15">
        <v>-1.28460025</v>
      </c>
      <c r="J3391" s="15">
        <f t="shared" si="209"/>
        <v>-0.62920388000000005</v>
      </c>
      <c r="K3391" s="15">
        <f t="shared" si="210"/>
        <v>1.8099547511312217E-4</v>
      </c>
      <c r="L3391" s="15">
        <f t="shared" si="211"/>
        <v>-1.1388305520361992E-4</v>
      </c>
    </row>
    <row r="3392" spans="2:12" ht="15" customHeight="1">
      <c r="B3392" s="13" t="s">
        <v>139</v>
      </c>
      <c r="C3392" s="13" t="s">
        <v>24</v>
      </c>
      <c r="D3392" s="13" t="s">
        <v>2</v>
      </c>
      <c r="E3392" s="26" t="s">
        <v>2</v>
      </c>
      <c r="F3392" s="26">
        <f t="shared" si="208"/>
        <v>1</v>
      </c>
      <c r="G3392" s="13">
        <v>12</v>
      </c>
      <c r="H3392" s="15">
        <v>-0.39530556</v>
      </c>
      <c r="I3392" s="15">
        <v>-1.5100325999999999</v>
      </c>
      <c r="J3392" s="15">
        <f t="shared" si="209"/>
        <v>-0.39530556</v>
      </c>
      <c r="K3392" s="15">
        <f t="shared" si="210"/>
        <v>1.8099547511312217E-4</v>
      </c>
      <c r="L3392" s="15">
        <f t="shared" si="211"/>
        <v>-7.1548517647058817E-5</v>
      </c>
    </row>
    <row r="3393" spans="2:12" ht="15" customHeight="1">
      <c r="B3393" s="13" t="s">
        <v>139</v>
      </c>
      <c r="C3393" s="13" t="s">
        <v>25</v>
      </c>
      <c r="D3393" s="13" t="s">
        <v>2</v>
      </c>
      <c r="E3393" s="26" t="s">
        <v>2</v>
      </c>
      <c r="F3393" s="26">
        <f t="shared" si="208"/>
        <v>1</v>
      </c>
      <c r="G3393" s="13">
        <v>12</v>
      </c>
      <c r="H3393" s="15">
        <v>-0.39709826999999998</v>
      </c>
      <c r="I3393" s="15">
        <v>-1.5190749400000001</v>
      </c>
      <c r="J3393" s="15">
        <f t="shared" si="209"/>
        <v>-0.39709826999999998</v>
      </c>
      <c r="K3393" s="15">
        <f t="shared" si="210"/>
        <v>1.8099547511312217E-4</v>
      </c>
      <c r="L3393" s="15">
        <f t="shared" si="211"/>
        <v>-7.187299004524886E-5</v>
      </c>
    </row>
    <row r="3394" spans="2:12" ht="15" customHeight="1">
      <c r="B3394" s="13" t="s">
        <v>140</v>
      </c>
      <c r="C3394" s="13" t="s">
        <v>53</v>
      </c>
      <c r="D3394" s="13" t="s">
        <v>48</v>
      </c>
      <c r="E3394" s="26" t="s">
        <v>48</v>
      </c>
      <c r="F3394" s="26">
        <f t="shared" si="208"/>
        <v>4</v>
      </c>
      <c r="G3394" s="13">
        <v>4</v>
      </c>
      <c r="H3394" s="15">
        <v>0.57219882</v>
      </c>
      <c r="I3394" s="15">
        <v>0.63012462999999996</v>
      </c>
      <c r="J3394" s="15">
        <f t="shared" si="209"/>
        <v>0.63012462999999996</v>
      </c>
      <c r="K3394" s="15">
        <f t="shared" si="210"/>
        <v>6.0331825037707392E-5</v>
      </c>
      <c r="L3394" s="15">
        <f t="shared" si="211"/>
        <v>3.8016568929110105E-5</v>
      </c>
    </row>
    <row r="3395" spans="2:12" ht="15" customHeight="1">
      <c r="B3395" s="13" t="s">
        <v>140</v>
      </c>
      <c r="C3395" s="13" t="s">
        <v>3</v>
      </c>
      <c r="D3395" s="13" t="s">
        <v>2</v>
      </c>
      <c r="E3395" s="26" t="s">
        <v>48</v>
      </c>
      <c r="F3395" s="26">
        <f t="shared" si="208"/>
        <v>2</v>
      </c>
      <c r="G3395" s="13">
        <v>4</v>
      </c>
      <c r="H3395" s="15">
        <v>0.32113694999999998</v>
      </c>
      <c r="I3395" s="15">
        <v>0.20173327999999999</v>
      </c>
      <c r="J3395" s="15">
        <f t="shared" si="209"/>
        <v>0.32113694999999998</v>
      </c>
      <c r="K3395" s="15">
        <f t="shared" si="210"/>
        <v>6.0331825037707392E-5</v>
      </c>
      <c r="L3395" s="15">
        <f t="shared" si="211"/>
        <v>1.9374778280542987E-5</v>
      </c>
    </row>
    <row r="3396" spans="2:12" ht="15" customHeight="1">
      <c r="B3396" s="13" t="s">
        <v>140</v>
      </c>
      <c r="C3396" s="13" t="s">
        <v>4</v>
      </c>
      <c r="D3396" s="13" t="s">
        <v>2</v>
      </c>
      <c r="E3396" s="26" t="s">
        <v>2</v>
      </c>
      <c r="F3396" s="26">
        <f t="shared" si="208"/>
        <v>1</v>
      </c>
      <c r="G3396" s="13">
        <v>4</v>
      </c>
      <c r="H3396" s="15">
        <v>0.28400586</v>
      </c>
      <c r="I3396" s="15">
        <v>0.13716816000000001</v>
      </c>
      <c r="J3396" s="15">
        <f t="shared" si="209"/>
        <v>0.28400586</v>
      </c>
      <c r="K3396" s="15">
        <f t="shared" si="210"/>
        <v>6.0331825037707392E-5</v>
      </c>
      <c r="L3396" s="15">
        <f t="shared" si="211"/>
        <v>1.7134591855203619E-5</v>
      </c>
    </row>
    <row r="3397" spans="2:12" ht="15" customHeight="1">
      <c r="B3397" s="13" t="s">
        <v>140</v>
      </c>
      <c r="C3397" s="13" t="s">
        <v>5</v>
      </c>
      <c r="D3397" s="13" t="s">
        <v>2</v>
      </c>
      <c r="E3397" s="26" t="s">
        <v>2</v>
      </c>
      <c r="F3397" s="26">
        <f t="shared" ref="F3397:F3460" si="212">IF(AND(D3397="Check",E3397="Check"),1, IF(AND(D3397="Check",E3397="Raise"),2, IF(AND(D3397="Raise",E3397="Check"),3, IF(AND(D3397="Raise",E3397="Raise"),4,"Error"))))</f>
        <v>1</v>
      </c>
      <c r="G3397" s="13">
        <v>4</v>
      </c>
      <c r="H3397" s="15">
        <v>0.27845303999999999</v>
      </c>
      <c r="I3397" s="15">
        <v>0.11391806</v>
      </c>
      <c r="J3397" s="15">
        <f t="shared" ref="J3397:J3460" si="213">MAX(H3397:I3397)</f>
        <v>0.27845303999999999</v>
      </c>
      <c r="K3397" s="15">
        <f t="shared" ref="K3397:K3460" si="214">G3397/SUM(G$4:G$5086)</f>
        <v>6.0331825037707392E-5</v>
      </c>
      <c r="L3397" s="15">
        <f t="shared" ref="L3397:L3460" si="215">K3397*J3397</f>
        <v>1.6799580090497738E-5</v>
      </c>
    </row>
    <row r="3398" spans="2:12" ht="15" customHeight="1">
      <c r="B3398" s="13" t="s">
        <v>140</v>
      </c>
      <c r="C3398" s="13" t="s">
        <v>6</v>
      </c>
      <c r="D3398" s="13" t="s">
        <v>2</v>
      </c>
      <c r="E3398" s="26" t="s">
        <v>2</v>
      </c>
      <c r="F3398" s="26">
        <f t="shared" si="212"/>
        <v>1</v>
      </c>
      <c r="G3398" s="13">
        <v>4</v>
      </c>
      <c r="H3398" s="15">
        <v>0.26546438</v>
      </c>
      <c r="I3398" s="15">
        <v>8.2350720000000002E-2</v>
      </c>
      <c r="J3398" s="15">
        <f t="shared" si="213"/>
        <v>0.26546438</v>
      </c>
      <c r="K3398" s="15">
        <f t="shared" si="214"/>
        <v>6.0331825037707392E-5</v>
      </c>
      <c r="L3398" s="15">
        <f t="shared" si="215"/>
        <v>1.6015950527903469E-5</v>
      </c>
    </row>
    <row r="3399" spans="2:12" ht="15" customHeight="1">
      <c r="B3399" s="13" t="s">
        <v>140</v>
      </c>
      <c r="C3399" s="13" t="s">
        <v>7</v>
      </c>
      <c r="D3399" s="13" t="s">
        <v>2</v>
      </c>
      <c r="E3399" s="26" t="s">
        <v>2</v>
      </c>
      <c r="F3399" s="26">
        <f t="shared" si="212"/>
        <v>1</v>
      </c>
      <c r="G3399" s="13">
        <v>4</v>
      </c>
      <c r="H3399" s="15">
        <v>0.27261508000000001</v>
      </c>
      <c r="I3399" s="15">
        <v>7.7080819999999994E-2</v>
      </c>
      <c r="J3399" s="15">
        <f t="shared" si="213"/>
        <v>0.27261508000000001</v>
      </c>
      <c r="K3399" s="15">
        <f t="shared" si="214"/>
        <v>6.0331825037707392E-5</v>
      </c>
      <c r="L3399" s="15">
        <f t="shared" si="215"/>
        <v>1.6447365309200604E-5</v>
      </c>
    </row>
    <row r="3400" spans="2:12" ht="15" customHeight="1">
      <c r="B3400" s="13" t="s">
        <v>140</v>
      </c>
      <c r="C3400" s="13" t="s">
        <v>8</v>
      </c>
      <c r="D3400" s="13" t="s">
        <v>2</v>
      </c>
      <c r="E3400" s="26" t="s">
        <v>2</v>
      </c>
      <c r="F3400" s="26">
        <f t="shared" si="212"/>
        <v>1</v>
      </c>
      <c r="G3400" s="13">
        <v>4</v>
      </c>
      <c r="H3400" s="15">
        <v>0.23196464999999999</v>
      </c>
      <c r="I3400" s="15">
        <v>3.807369E-2</v>
      </c>
      <c r="J3400" s="15">
        <f t="shared" si="213"/>
        <v>0.23196464999999999</v>
      </c>
      <c r="K3400" s="15">
        <f t="shared" si="214"/>
        <v>6.0331825037707392E-5</v>
      </c>
      <c r="L3400" s="15">
        <f t="shared" si="215"/>
        <v>1.3994850678733032E-5</v>
      </c>
    </row>
    <row r="3401" spans="2:12" ht="15" customHeight="1">
      <c r="B3401" s="13" t="s">
        <v>140</v>
      </c>
      <c r="C3401" s="13" t="s">
        <v>9</v>
      </c>
      <c r="D3401" s="13" t="s">
        <v>2</v>
      </c>
      <c r="E3401" s="26" t="s">
        <v>2</v>
      </c>
      <c r="F3401" s="26">
        <f t="shared" si="212"/>
        <v>1</v>
      </c>
      <c r="G3401" s="13">
        <v>4</v>
      </c>
      <c r="H3401" s="15">
        <v>0.19641607999999999</v>
      </c>
      <c r="I3401" s="15">
        <v>5.4066699999999997E-3</v>
      </c>
      <c r="J3401" s="15">
        <f t="shared" si="213"/>
        <v>0.19641607999999999</v>
      </c>
      <c r="K3401" s="15">
        <f t="shared" si="214"/>
        <v>6.0331825037707392E-5</v>
      </c>
      <c r="L3401" s="15">
        <f t="shared" si="215"/>
        <v>1.1850140573152338E-5</v>
      </c>
    </row>
    <row r="3402" spans="2:12" ht="15" customHeight="1">
      <c r="B3402" s="13" t="s">
        <v>140</v>
      </c>
      <c r="C3402" s="13" t="s">
        <v>10</v>
      </c>
      <c r="D3402" s="13" t="s">
        <v>2</v>
      </c>
      <c r="E3402" s="26" t="s">
        <v>2</v>
      </c>
      <c r="F3402" s="26">
        <f t="shared" si="212"/>
        <v>1</v>
      </c>
      <c r="G3402" s="13">
        <v>4</v>
      </c>
      <c r="H3402" s="15">
        <v>0.21426062000000001</v>
      </c>
      <c r="I3402" s="15">
        <v>4.0237780000000001E-2</v>
      </c>
      <c r="J3402" s="15">
        <f t="shared" si="213"/>
        <v>0.21426062000000001</v>
      </c>
      <c r="K3402" s="15">
        <f t="shared" si="214"/>
        <v>6.0331825037707392E-5</v>
      </c>
      <c r="L3402" s="15">
        <f t="shared" si="215"/>
        <v>1.292673423831071E-5</v>
      </c>
    </row>
    <row r="3403" spans="2:12" ht="15" customHeight="1">
      <c r="B3403" s="13" t="s">
        <v>140</v>
      </c>
      <c r="C3403" s="13" t="s">
        <v>11</v>
      </c>
      <c r="D3403" s="13" t="s">
        <v>2</v>
      </c>
      <c r="E3403" s="26" t="s">
        <v>2</v>
      </c>
      <c r="F3403" s="26">
        <f t="shared" si="212"/>
        <v>1</v>
      </c>
      <c r="G3403" s="13">
        <v>4</v>
      </c>
      <c r="H3403" s="15">
        <v>0.23353797000000001</v>
      </c>
      <c r="I3403" s="15">
        <v>7.7492259999999993E-2</v>
      </c>
      <c r="J3403" s="15">
        <f t="shared" si="213"/>
        <v>0.23353797000000001</v>
      </c>
      <c r="K3403" s="15">
        <f t="shared" si="214"/>
        <v>6.0331825037707392E-5</v>
      </c>
      <c r="L3403" s="15">
        <f t="shared" si="215"/>
        <v>1.4089771945701358E-5</v>
      </c>
    </row>
    <row r="3404" spans="2:12" ht="15" customHeight="1">
      <c r="B3404" s="13" t="s">
        <v>140</v>
      </c>
      <c r="C3404" s="13" t="s">
        <v>13</v>
      </c>
      <c r="D3404" s="13" t="s">
        <v>2</v>
      </c>
      <c r="E3404" s="26" t="s">
        <v>2</v>
      </c>
      <c r="F3404" s="26">
        <f t="shared" si="212"/>
        <v>1</v>
      </c>
      <c r="G3404" s="13">
        <v>4</v>
      </c>
      <c r="H3404" s="15">
        <v>-0.43268709</v>
      </c>
      <c r="I3404" s="15">
        <v>-1.6280002200000001</v>
      </c>
      <c r="J3404" s="15">
        <f t="shared" si="213"/>
        <v>-0.43268709</v>
      </c>
      <c r="K3404" s="15">
        <f t="shared" si="214"/>
        <v>6.0331825037707392E-5</v>
      </c>
      <c r="L3404" s="15">
        <f t="shared" si="215"/>
        <v>-2.6104801809954751E-5</v>
      </c>
    </row>
    <row r="3405" spans="2:12" ht="15" customHeight="1">
      <c r="B3405" s="13" t="s">
        <v>140</v>
      </c>
      <c r="C3405" s="13" t="s">
        <v>14</v>
      </c>
      <c r="D3405" s="13" t="s">
        <v>48</v>
      </c>
      <c r="E3405" s="26" t="s">
        <v>48</v>
      </c>
      <c r="F3405" s="26">
        <f t="shared" si="212"/>
        <v>4</v>
      </c>
      <c r="G3405" s="13">
        <v>12</v>
      </c>
      <c r="H3405" s="15">
        <v>0.57812110999999999</v>
      </c>
      <c r="I3405" s="15">
        <v>0.62849398000000001</v>
      </c>
      <c r="J3405" s="15">
        <f t="shared" si="213"/>
        <v>0.62849398000000001</v>
      </c>
      <c r="K3405" s="15">
        <f t="shared" si="214"/>
        <v>1.8099547511312217E-4</v>
      </c>
      <c r="L3405" s="15">
        <f t="shared" si="215"/>
        <v>1.137545665158371E-4</v>
      </c>
    </row>
    <row r="3406" spans="2:12" ht="15" customHeight="1">
      <c r="B3406" s="13" t="s">
        <v>140</v>
      </c>
      <c r="C3406" s="13" t="s">
        <v>40</v>
      </c>
      <c r="D3406" s="13" t="s">
        <v>48</v>
      </c>
      <c r="E3406" s="26" t="s">
        <v>48</v>
      </c>
      <c r="F3406" s="26">
        <f t="shared" si="212"/>
        <v>4</v>
      </c>
      <c r="G3406" s="13">
        <v>12</v>
      </c>
      <c r="H3406" s="15">
        <v>0.75355640000000002</v>
      </c>
      <c r="I3406" s="15">
        <v>1.07931307</v>
      </c>
      <c r="J3406" s="15">
        <f t="shared" si="213"/>
        <v>1.07931307</v>
      </c>
      <c r="K3406" s="15">
        <f t="shared" si="214"/>
        <v>1.8099547511312217E-4</v>
      </c>
      <c r="L3406" s="15">
        <f t="shared" si="215"/>
        <v>1.9535078190045248E-4</v>
      </c>
    </row>
    <row r="3407" spans="2:12" ht="15" customHeight="1">
      <c r="B3407" s="13" t="s">
        <v>140</v>
      </c>
      <c r="C3407" s="13" t="s">
        <v>15</v>
      </c>
      <c r="D3407" s="13" t="s">
        <v>2</v>
      </c>
      <c r="E3407" s="26" t="s">
        <v>48</v>
      </c>
      <c r="F3407" s="26">
        <f t="shared" si="212"/>
        <v>2</v>
      </c>
      <c r="G3407" s="13">
        <v>12</v>
      </c>
      <c r="H3407" s="15">
        <v>0.34218049</v>
      </c>
      <c r="I3407" s="15">
        <v>0.22065968</v>
      </c>
      <c r="J3407" s="15">
        <f t="shared" si="213"/>
        <v>0.34218049</v>
      </c>
      <c r="K3407" s="15">
        <f t="shared" si="214"/>
        <v>1.8099547511312217E-4</v>
      </c>
      <c r="L3407" s="15">
        <f t="shared" si="215"/>
        <v>6.1933120361990954E-5</v>
      </c>
    </row>
    <row r="3408" spans="2:12" ht="15" customHeight="1">
      <c r="B3408" s="13" t="s">
        <v>140</v>
      </c>
      <c r="C3408" s="13" t="s">
        <v>16</v>
      </c>
      <c r="D3408" s="13" t="s">
        <v>2</v>
      </c>
      <c r="E3408" s="26" t="s">
        <v>2</v>
      </c>
      <c r="F3408" s="26">
        <f t="shared" si="212"/>
        <v>1</v>
      </c>
      <c r="G3408" s="13">
        <v>12</v>
      </c>
      <c r="H3408" s="15">
        <v>0.30696084000000001</v>
      </c>
      <c r="I3408" s="15">
        <v>0.15874558</v>
      </c>
      <c r="J3408" s="15">
        <f t="shared" si="213"/>
        <v>0.30696084000000001</v>
      </c>
      <c r="K3408" s="15">
        <f t="shared" si="214"/>
        <v>1.8099547511312217E-4</v>
      </c>
      <c r="L3408" s="15">
        <f t="shared" si="215"/>
        <v>5.5558523076923077E-5</v>
      </c>
    </row>
    <row r="3409" spans="2:12" ht="15" customHeight="1">
      <c r="B3409" s="13" t="s">
        <v>140</v>
      </c>
      <c r="C3409" s="13" t="s">
        <v>17</v>
      </c>
      <c r="D3409" s="13" t="s">
        <v>2</v>
      </c>
      <c r="E3409" s="26" t="s">
        <v>2</v>
      </c>
      <c r="F3409" s="26">
        <f t="shared" si="212"/>
        <v>1</v>
      </c>
      <c r="G3409" s="13">
        <v>12</v>
      </c>
      <c r="H3409" s="15">
        <v>0.30166777</v>
      </c>
      <c r="I3409" s="15">
        <v>0.13758040999999999</v>
      </c>
      <c r="J3409" s="15">
        <f t="shared" si="213"/>
        <v>0.30166777</v>
      </c>
      <c r="K3409" s="15">
        <f t="shared" si="214"/>
        <v>1.8099547511312217E-4</v>
      </c>
      <c r="L3409" s="15">
        <f t="shared" si="215"/>
        <v>5.460050135746606E-5</v>
      </c>
    </row>
    <row r="3410" spans="2:12" ht="15" customHeight="1">
      <c r="B3410" s="13" t="s">
        <v>140</v>
      </c>
      <c r="C3410" s="13" t="s">
        <v>18</v>
      </c>
      <c r="D3410" s="13" t="s">
        <v>2</v>
      </c>
      <c r="E3410" s="26" t="s">
        <v>2</v>
      </c>
      <c r="F3410" s="26">
        <f t="shared" si="212"/>
        <v>1</v>
      </c>
      <c r="G3410" s="13">
        <v>12</v>
      </c>
      <c r="H3410" s="15">
        <v>0.28873826000000002</v>
      </c>
      <c r="I3410" s="15">
        <v>0.10745012</v>
      </c>
      <c r="J3410" s="15">
        <f t="shared" si="213"/>
        <v>0.28873826000000002</v>
      </c>
      <c r="K3410" s="15">
        <f t="shared" si="214"/>
        <v>1.8099547511312217E-4</v>
      </c>
      <c r="L3410" s="15">
        <f t="shared" si="215"/>
        <v>5.2260318552036201E-5</v>
      </c>
    </row>
    <row r="3411" spans="2:12" ht="15" customHeight="1">
      <c r="B3411" s="13" t="s">
        <v>140</v>
      </c>
      <c r="C3411" s="13" t="s">
        <v>19</v>
      </c>
      <c r="D3411" s="13" t="s">
        <v>2</v>
      </c>
      <c r="E3411" s="26" t="s">
        <v>2</v>
      </c>
      <c r="F3411" s="26">
        <f t="shared" si="212"/>
        <v>1</v>
      </c>
      <c r="G3411" s="13">
        <v>12</v>
      </c>
      <c r="H3411" s="15">
        <v>0.28578968999999999</v>
      </c>
      <c r="I3411" s="15">
        <v>9.3186039999999998E-2</v>
      </c>
      <c r="J3411" s="15">
        <f t="shared" si="213"/>
        <v>0.28578968999999999</v>
      </c>
      <c r="K3411" s="15">
        <f t="shared" si="214"/>
        <v>1.8099547511312217E-4</v>
      </c>
      <c r="L3411" s="15">
        <f t="shared" si="215"/>
        <v>5.1726640723981899E-5</v>
      </c>
    </row>
    <row r="3412" spans="2:12" ht="15" customHeight="1">
      <c r="B3412" s="13" t="s">
        <v>140</v>
      </c>
      <c r="C3412" s="13" t="s">
        <v>20</v>
      </c>
      <c r="D3412" s="13" t="s">
        <v>2</v>
      </c>
      <c r="E3412" s="26" t="s">
        <v>2</v>
      </c>
      <c r="F3412" s="26">
        <f t="shared" si="212"/>
        <v>1</v>
      </c>
      <c r="G3412" s="13">
        <v>12</v>
      </c>
      <c r="H3412" s="15">
        <v>0.25642379999999998</v>
      </c>
      <c r="I3412" s="15">
        <v>6.4677170000000006E-2</v>
      </c>
      <c r="J3412" s="15">
        <f t="shared" si="213"/>
        <v>0.25642379999999998</v>
      </c>
      <c r="K3412" s="15">
        <f t="shared" si="214"/>
        <v>1.8099547511312217E-4</v>
      </c>
      <c r="L3412" s="15">
        <f t="shared" si="215"/>
        <v>4.6411547511312214E-5</v>
      </c>
    </row>
    <row r="3413" spans="2:12" ht="15" customHeight="1">
      <c r="B3413" s="13" t="s">
        <v>140</v>
      </c>
      <c r="C3413" s="13" t="s">
        <v>21</v>
      </c>
      <c r="D3413" s="13" t="s">
        <v>2</v>
      </c>
      <c r="E3413" s="26" t="s">
        <v>2</v>
      </c>
      <c r="F3413" s="26">
        <f t="shared" si="212"/>
        <v>1</v>
      </c>
      <c r="G3413" s="13">
        <v>12</v>
      </c>
      <c r="H3413" s="15">
        <v>0.23246343999999999</v>
      </c>
      <c r="I3413" s="15">
        <v>4.2622800000000002E-2</v>
      </c>
      <c r="J3413" s="15">
        <f t="shared" si="213"/>
        <v>0.23246343999999999</v>
      </c>
      <c r="K3413" s="15">
        <f t="shared" si="214"/>
        <v>1.8099547511312217E-4</v>
      </c>
      <c r="L3413" s="15">
        <f t="shared" si="215"/>
        <v>4.207483076923077E-5</v>
      </c>
    </row>
    <row r="3414" spans="2:12" ht="15" customHeight="1">
      <c r="B3414" s="13" t="s">
        <v>140</v>
      </c>
      <c r="C3414" s="13" t="s">
        <v>22</v>
      </c>
      <c r="D3414" s="13" t="s">
        <v>2</v>
      </c>
      <c r="E3414" s="26" t="s">
        <v>2</v>
      </c>
      <c r="F3414" s="26">
        <f t="shared" si="212"/>
        <v>1</v>
      </c>
      <c r="G3414" s="13">
        <v>12</v>
      </c>
      <c r="H3414" s="15">
        <v>0.24968948999999999</v>
      </c>
      <c r="I3414" s="15">
        <v>7.6154029999999998E-2</v>
      </c>
      <c r="J3414" s="15">
        <f t="shared" si="213"/>
        <v>0.24968948999999999</v>
      </c>
      <c r="K3414" s="15">
        <f t="shared" si="214"/>
        <v>1.8099547511312217E-4</v>
      </c>
      <c r="L3414" s="15">
        <f t="shared" si="215"/>
        <v>4.5192667873303167E-5</v>
      </c>
    </row>
    <row r="3415" spans="2:12" ht="15" customHeight="1">
      <c r="B3415" s="13" t="s">
        <v>140</v>
      </c>
      <c r="C3415" s="13" t="s">
        <v>23</v>
      </c>
      <c r="D3415" s="13" t="s">
        <v>2</v>
      </c>
      <c r="E3415" s="26" t="s">
        <v>2</v>
      </c>
      <c r="F3415" s="26">
        <f t="shared" si="212"/>
        <v>1</v>
      </c>
      <c r="G3415" s="13">
        <v>12</v>
      </c>
      <c r="H3415" s="15">
        <v>0.26823743999999999</v>
      </c>
      <c r="I3415" s="15">
        <v>0.11201704</v>
      </c>
      <c r="J3415" s="15">
        <f t="shared" si="213"/>
        <v>0.26823743999999999</v>
      </c>
      <c r="K3415" s="15">
        <f t="shared" si="214"/>
        <v>1.8099547511312217E-4</v>
      </c>
      <c r="L3415" s="15">
        <f t="shared" si="215"/>
        <v>4.8549762895927602E-5</v>
      </c>
    </row>
    <row r="3416" spans="2:12" ht="15" customHeight="1">
      <c r="B3416" s="13" t="s">
        <v>140</v>
      </c>
      <c r="C3416" s="13" t="s">
        <v>24</v>
      </c>
      <c r="D3416" s="13" t="s">
        <v>2</v>
      </c>
      <c r="E3416" s="26" t="s">
        <v>2</v>
      </c>
      <c r="F3416" s="26">
        <f t="shared" si="212"/>
        <v>1</v>
      </c>
      <c r="G3416" s="13">
        <v>12</v>
      </c>
      <c r="H3416" s="15">
        <v>-0.62341919999999995</v>
      </c>
      <c r="I3416" s="15">
        <v>-1.2720842699999999</v>
      </c>
      <c r="J3416" s="15">
        <f t="shared" si="213"/>
        <v>-0.62341919999999995</v>
      </c>
      <c r="K3416" s="15">
        <f t="shared" si="214"/>
        <v>1.8099547511312217E-4</v>
      </c>
      <c r="L3416" s="15">
        <f t="shared" si="215"/>
        <v>-1.1283605429864253E-4</v>
      </c>
    </row>
    <row r="3417" spans="2:12" ht="15" customHeight="1">
      <c r="B3417" s="13" t="s">
        <v>140</v>
      </c>
      <c r="C3417" s="13" t="s">
        <v>25</v>
      </c>
      <c r="D3417" s="13" t="s">
        <v>2</v>
      </c>
      <c r="E3417" s="26" t="s">
        <v>2</v>
      </c>
      <c r="F3417" s="26">
        <f t="shared" si="212"/>
        <v>1</v>
      </c>
      <c r="G3417" s="13">
        <v>12</v>
      </c>
      <c r="H3417" s="15">
        <v>-0.39424438000000001</v>
      </c>
      <c r="I3417" s="15">
        <v>-1.5212887500000001</v>
      </c>
      <c r="J3417" s="15">
        <f t="shared" si="213"/>
        <v>-0.39424438000000001</v>
      </c>
      <c r="K3417" s="15">
        <f t="shared" si="214"/>
        <v>1.8099547511312217E-4</v>
      </c>
      <c r="L3417" s="15">
        <f t="shared" si="215"/>
        <v>-7.1356448868778287E-5</v>
      </c>
    </row>
    <row r="3418" spans="2:12" ht="15" customHeight="1">
      <c r="B3418" s="13" t="s">
        <v>141</v>
      </c>
      <c r="C3418" s="13" t="s">
        <v>53</v>
      </c>
      <c r="D3418" s="13" t="s">
        <v>48</v>
      </c>
      <c r="E3418" s="26" t="s">
        <v>48</v>
      </c>
      <c r="F3418" s="26">
        <f t="shared" si="212"/>
        <v>4</v>
      </c>
      <c r="G3418" s="13">
        <v>4</v>
      </c>
      <c r="H3418" s="15">
        <v>0.75481476999999997</v>
      </c>
      <c r="I3418" s="15">
        <v>0.89603995000000003</v>
      </c>
      <c r="J3418" s="15">
        <f t="shared" si="213"/>
        <v>0.89603995000000003</v>
      </c>
      <c r="K3418" s="15">
        <f t="shared" si="214"/>
        <v>6.0331825037707392E-5</v>
      </c>
      <c r="L3418" s="15">
        <f t="shared" si="215"/>
        <v>5.4059725490196081E-5</v>
      </c>
    </row>
    <row r="3419" spans="2:12" ht="15" customHeight="1">
      <c r="B3419" s="13" t="s">
        <v>141</v>
      </c>
      <c r="C3419" s="13" t="s">
        <v>3</v>
      </c>
      <c r="D3419" s="13" t="s">
        <v>2</v>
      </c>
      <c r="E3419" s="26" t="s">
        <v>48</v>
      </c>
      <c r="F3419" s="26">
        <f t="shared" si="212"/>
        <v>2</v>
      </c>
      <c r="G3419" s="13">
        <v>4</v>
      </c>
      <c r="H3419" s="15">
        <v>0.49391960000000001</v>
      </c>
      <c r="I3419" s="15">
        <v>0.47346009</v>
      </c>
      <c r="J3419" s="15">
        <f t="shared" si="213"/>
        <v>0.49391960000000001</v>
      </c>
      <c r="K3419" s="15">
        <f t="shared" si="214"/>
        <v>6.0331825037707392E-5</v>
      </c>
      <c r="L3419" s="15">
        <f t="shared" si="215"/>
        <v>2.9799070889894422E-5</v>
      </c>
    </row>
    <row r="3420" spans="2:12" ht="15" customHeight="1">
      <c r="B3420" s="13" t="s">
        <v>141</v>
      </c>
      <c r="C3420" s="13" t="s">
        <v>4</v>
      </c>
      <c r="D3420" s="13" t="s">
        <v>2</v>
      </c>
      <c r="E3420" s="26" t="s">
        <v>48</v>
      </c>
      <c r="F3420" s="26">
        <f t="shared" si="212"/>
        <v>2</v>
      </c>
      <c r="G3420" s="13">
        <v>4</v>
      </c>
      <c r="H3420" s="15">
        <v>0.45232467999999998</v>
      </c>
      <c r="I3420" s="15">
        <v>0.40695709000000002</v>
      </c>
      <c r="J3420" s="15">
        <f t="shared" si="213"/>
        <v>0.45232467999999998</v>
      </c>
      <c r="K3420" s="15">
        <f t="shared" si="214"/>
        <v>6.0331825037707392E-5</v>
      </c>
      <c r="L3420" s="15">
        <f t="shared" si="215"/>
        <v>2.7289573453996981E-5</v>
      </c>
    </row>
    <row r="3421" spans="2:12" ht="15" customHeight="1">
      <c r="B3421" s="13" t="s">
        <v>141</v>
      </c>
      <c r="C3421" s="13" t="s">
        <v>5</v>
      </c>
      <c r="D3421" s="13" t="s">
        <v>2</v>
      </c>
      <c r="E3421" s="26" t="s">
        <v>48</v>
      </c>
      <c r="F3421" s="26">
        <f t="shared" si="212"/>
        <v>2</v>
      </c>
      <c r="G3421" s="13">
        <v>4</v>
      </c>
      <c r="H3421" s="15">
        <v>0.46698813</v>
      </c>
      <c r="I3421" s="15">
        <v>0.37320189999999998</v>
      </c>
      <c r="J3421" s="15">
        <f t="shared" si="213"/>
        <v>0.46698813</v>
      </c>
      <c r="K3421" s="15">
        <f t="shared" si="214"/>
        <v>6.0331825037707392E-5</v>
      </c>
      <c r="L3421" s="15">
        <f t="shared" si="215"/>
        <v>2.8174246153846155E-5</v>
      </c>
    </row>
    <row r="3422" spans="2:12" ht="15" customHeight="1">
      <c r="B3422" s="13" t="s">
        <v>141</v>
      </c>
      <c r="C3422" s="13" t="s">
        <v>6</v>
      </c>
      <c r="D3422" s="13" t="s">
        <v>2</v>
      </c>
      <c r="E3422" s="26" t="s">
        <v>48</v>
      </c>
      <c r="F3422" s="26">
        <f t="shared" si="212"/>
        <v>2</v>
      </c>
      <c r="G3422" s="13">
        <v>4</v>
      </c>
      <c r="H3422" s="15">
        <v>0.44184446999999999</v>
      </c>
      <c r="I3422" s="15">
        <v>0.33508663</v>
      </c>
      <c r="J3422" s="15">
        <f t="shared" si="213"/>
        <v>0.44184446999999999</v>
      </c>
      <c r="K3422" s="15">
        <f t="shared" si="214"/>
        <v>6.0331825037707392E-5</v>
      </c>
      <c r="L3422" s="15">
        <f t="shared" si="215"/>
        <v>2.6657283257918551E-5</v>
      </c>
    </row>
    <row r="3423" spans="2:12" ht="15" customHeight="1">
      <c r="B3423" s="13" t="s">
        <v>141</v>
      </c>
      <c r="C3423" s="13" t="s">
        <v>7</v>
      </c>
      <c r="D3423" s="13" t="s">
        <v>2</v>
      </c>
      <c r="E3423" s="26" t="s">
        <v>48</v>
      </c>
      <c r="F3423" s="26">
        <f t="shared" si="212"/>
        <v>2</v>
      </c>
      <c r="G3423" s="13">
        <v>4</v>
      </c>
      <c r="H3423" s="15">
        <v>0.44001856</v>
      </c>
      <c r="I3423" s="15">
        <v>0.31352022000000002</v>
      </c>
      <c r="J3423" s="15">
        <f t="shared" si="213"/>
        <v>0.44001856</v>
      </c>
      <c r="K3423" s="15">
        <f t="shared" si="214"/>
        <v>6.0331825037707392E-5</v>
      </c>
      <c r="L3423" s="15">
        <f t="shared" si="215"/>
        <v>2.6547122775263953E-5</v>
      </c>
    </row>
    <row r="3424" spans="2:12" ht="15" customHeight="1">
      <c r="B3424" s="13" t="s">
        <v>141</v>
      </c>
      <c r="C3424" s="13" t="s">
        <v>8</v>
      </c>
      <c r="D3424" s="13" t="s">
        <v>2</v>
      </c>
      <c r="E3424" s="26" t="s">
        <v>48</v>
      </c>
      <c r="F3424" s="26">
        <f t="shared" si="212"/>
        <v>2</v>
      </c>
      <c r="G3424" s="13">
        <v>4</v>
      </c>
      <c r="H3424" s="15">
        <v>0.41689805000000002</v>
      </c>
      <c r="I3424" s="15">
        <v>0.29592292999999997</v>
      </c>
      <c r="J3424" s="15">
        <f t="shared" si="213"/>
        <v>0.41689805000000002</v>
      </c>
      <c r="K3424" s="15">
        <f t="shared" si="214"/>
        <v>6.0331825037707392E-5</v>
      </c>
      <c r="L3424" s="15">
        <f t="shared" si="215"/>
        <v>2.5152220211161388E-5</v>
      </c>
    </row>
    <row r="3425" spans="2:12" ht="15" customHeight="1">
      <c r="B3425" s="13" t="s">
        <v>141</v>
      </c>
      <c r="C3425" s="13" t="s">
        <v>9</v>
      </c>
      <c r="D3425" s="13" t="s">
        <v>2</v>
      </c>
      <c r="E3425" s="26" t="s">
        <v>48</v>
      </c>
      <c r="F3425" s="26">
        <f t="shared" si="212"/>
        <v>2</v>
      </c>
      <c r="G3425" s="13">
        <v>4</v>
      </c>
      <c r="H3425" s="15">
        <v>0.37546863000000003</v>
      </c>
      <c r="I3425" s="15">
        <v>0.24763205999999999</v>
      </c>
      <c r="J3425" s="15">
        <f t="shared" si="213"/>
        <v>0.37546863000000003</v>
      </c>
      <c r="K3425" s="15">
        <f t="shared" si="214"/>
        <v>6.0331825037707392E-5</v>
      </c>
      <c r="L3425" s="15">
        <f t="shared" si="215"/>
        <v>2.2652707692307695E-5</v>
      </c>
    </row>
    <row r="3426" spans="2:12" ht="15" customHeight="1">
      <c r="B3426" s="13" t="s">
        <v>141</v>
      </c>
      <c r="C3426" s="13" t="s">
        <v>10</v>
      </c>
      <c r="D3426" s="13" t="s">
        <v>2</v>
      </c>
      <c r="E3426" s="26" t="s">
        <v>48</v>
      </c>
      <c r="F3426" s="26">
        <f t="shared" si="212"/>
        <v>2</v>
      </c>
      <c r="G3426" s="13">
        <v>4</v>
      </c>
      <c r="H3426" s="15">
        <v>0.39457768999999998</v>
      </c>
      <c r="I3426" s="15">
        <v>0.28322405</v>
      </c>
      <c r="J3426" s="15">
        <f t="shared" si="213"/>
        <v>0.39457768999999998</v>
      </c>
      <c r="K3426" s="15">
        <f t="shared" si="214"/>
        <v>6.0331825037707392E-5</v>
      </c>
      <c r="L3426" s="15">
        <f t="shared" si="215"/>
        <v>2.3805592156862746E-5</v>
      </c>
    </row>
    <row r="3427" spans="2:12" ht="15" customHeight="1">
      <c r="B3427" s="13" t="s">
        <v>141</v>
      </c>
      <c r="C3427" s="13" t="s">
        <v>11</v>
      </c>
      <c r="D3427" s="13" t="s">
        <v>2</v>
      </c>
      <c r="E3427" s="26" t="s">
        <v>48</v>
      </c>
      <c r="F3427" s="26">
        <f t="shared" si="212"/>
        <v>2</v>
      </c>
      <c r="G3427" s="13">
        <v>4</v>
      </c>
      <c r="H3427" s="15">
        <v>0.41564289999999998</v>
      </c>
      <c r="I3427" s="15">
        <v>0.32189431000000002</v>
      </c>
      <c r="J3427" s="15">
        <f t="shared" si="213"/>
        <v>0.41564289999999998</v>
      </c>
      <c r="K3427" s="15">
        <f t="shared" si="214"/>
        <v>6.0331825037707392E-5</v>
      </c>
      <c r="L3427" s="15">
        <f t="shared" si="215"/>
        <v>2.507649472096531E-5</v>
      </c>
    </row>
    <row r="3428" spans="2:12" ht="15" customHeight="1">
      <c r="B3428" s="13" t="s">
        <v>141</v>
      </c>
      <c r="C3428" s="13" t="s">
        <v>12</v>
      </c>
      <c r="D3428" s="13" t="s">
        <v>2</v>
      </c>
      <c r="E3428" s="26" t="s">
        <v>48</v>
      </c>
      <c r="F3428" s="26">
        <f t="shared" si="212"/>
        <v>2</v>
      </c>
      <c r="G3428" s="13">
        <v>4</v>
      </c>
      <c r="H3428" s="15">
        <v>0.43902047999999999</v>
      </c>
      <c r="I3428" s="15">
        <v>0.36376728000000003</v>
      </c>
      <c r="J3428" s="15">
        <f t="shared" si="213"/>
        <v>0.43902047999999999</v>
      </c>
      <c r="K3428" s="15">
        <f t="shared" si="214"/>
        <v>6.0331825037707392E-5</v>
      </c>
      <c r="L3428" s="15">
        <f t="shared" si="215"/>
        <v>2.6486906787330316E-5</v>
      </c>
    </row>
    <row r="3429" spans="2:12" ht="15" customHeight="1">
      <c r="B3429" s="13" t="s">
        <v>141</v>
      </c>
      <c r="C3429" s="13" t="s">
        <v>14</v>
      </c>
      <c r="D3429" s="13" t="s">
        <v>48</v>
      </c>
      <c r="E3429" s="26" t="s">
        <v>48</v>
      </c>
      <c r="F3429" s="26">
        <f t="shared" si="212"/>
        <v>4</v>
      </c>
      <c r="G3429" s="13">
        <v>12</v>
      </c>
      <c r="H3429" s="15">
        <v>0.77293336999999995</v>
      </c>
      <c r="I3429" s="15">
        <v>0.90473163000000001</v>
      </c>
      <c r="J3429" s="15">
        <f t="shared" si="213"/>
        <v>0.90473163000000001</v>
      </c>
      <c r="K3429" s="15">
        <f t="shared" si="214"/>
        <v>1.8099547511312217E-4</v>
      </c>
      <c r="L3429" s="15">
        <f t="shared" si="215"/>
        <v>1.6375233122171946E-4</v>
      </c>
    </row>
    <row r="3430" spans="2:12" ht="15" customHeight="1">
      <c r="B3430" s="13" t="s">
        <v>141</v>
      </c>
      <c r="C3430" s="13" t="s">
        <v>40</v>
      </c>
      <c r="D3430" s="13" t="s">
        <v>48</v>
      </c>
      <c r="E3430" s="26" t="s">
        <v>48</v>
      </c>
      <c r="F3430" s="26">
        <f t="shared" si="212"/>
        <v>4</v>
      </c>
      <c r="G3430" s="13">
        <v>12</v>
      </c>
      <c r="H3430" s="15">
        <v>1.10513181</v>
      </c>
      <c r="I3430" s="15">
        <v>1.52925844</v>
      </c>
      <c r="J3430" s="15">
        <f t="shared" si="213"/>
        <v>1.52925844</v>
      </c>
      <c r="K3430" s="15">
        <f t="shared" si="214"/>
        <v>1.8099547511312217E-4</v>
      </c>
      <c r="L3430" s="15">
        <f t="shared" si="215"/>
        <v>2.7678885791855204E-4</v>
      </c>
    </row>
    <row r="3431" spans="2:12" ht="15" customHeight="1">
      <c r="B3431" s="13" t="s">
        <v>141</v>
      </c>
      <c r="C3431" s="13" t="s">
        <v>15</v>
      </c>
      <c r="D3431" s="13" t="s">
        <v>2</v>
      </c>
      <c r="E3431" s="26" t="s">
        <v>48</v>
      </c>
      <c r="F3431" s="26">
        <f t="shared" si="212"/>
        <v>2</v>
      </c>
      <c r="G3431" s="13">
        <v>12</v>
      </c>
      <c r="H3431" s="15">
        <v>0.52862472999999999</v>
      </c>
      <c r="I3431" s="15">
        <v>0.50229824999999995</v>
      </c>
      <c r="J3431" s="15">
        <f t="shared" si="213"/>
        <v>0.52862472999999999</v>
      </c>
      <c r="K3431" s="15">
        <f t="shared" si="214"/>
        <v>1.8099547511312217E-4</v>
      </c>
      <c r="L3431" s="15">
        <f t="shared" si="215"/>
        <v>9.567868416289592E-5</v>
      </c>
    </row>
    <row r="3432" spans="2:12" ht="15" customHeight="1">
      <c r="B3432" s="13" t="s">
        <v>141</v>
      </c>
      <c r="C3432" s="13" t="s">
        <v>16</v>
      </c>
      <c r="D3432" s="13" t="s">
        <v>2</v>
      </c>
      <c r="E3432" s="26" t="s">
        <v>48</v>
      </c>
      <c r="F3432" s="26">
        <f t="shared" si="212"/>
        <v>2</v>
      </c>
      <c r="G3432" s="13">
        <v>12</v>
      </c>
      <c r="H3432" s="15">
        <v>0.48941552999999999</v>
      </c>
      <c r="I3432" s="15">
        <v>0.43852350000000001</v>
      </c>
      <c r="J3432" s="15">
        <f t="shared" si="213"/>
        <v>0.48941552999999999</v>
      </c>
      <c r="K3432" s="15">
        <f t="shared" si="214"/>
        <v>1.8099547511312217E-4</v>
      </c>
      <c r="L3432" s="15">
        <f t="shared" si="215"/>
        <v>8.8581996380090493E-5</v>
      </c>
    </row>
    <row r="3433" spans="2:12" ht="15" customHeight="1">
      <c r="B3433" s="13" t="s">
        <v>141</v>
      </c>
      <c r="C3433" s="13" t="s">
        <v>17</v>
      </c>
      <c r="D3433" s="13" t="s">
        <v>2</v>
      </c>
      <c r="E3433" s="26" t="s">
        <v>48</v>
      </c>
      <c r="F3433" s="26">
        <f t="shared" si="212"/>
        <v>2</v>
      </c>
      <c r="G3433" s="13">
        <v>12</v>
      </c>
      <c r="H3433" s="15">
        <v>0.48565971000000002</v>
      </c>
      <c r="I3433" s="15">
        <v>0.39019535</v>
      </c>
      <c r="J3433" s="15">
        <f t="shared" si="213"/>
        <v>0.48565971000000002</v>
      </c>
      <c r="K3433" s="15">
        <f t="shared" si="214"/>
        <v>1.8099547511312217E-4</v>
      </c>
      <c r="L3433" s="15">
        <f t="shared" si="215"/>
        <v>8.7902209954751135E-5</v>
      </c>
    </row>
    <row r="3434" spans="2:12" ht="15" customHeight="1">
      <c r="B3434" s="13" t="s">
        <v>141</v>
      </c>
      <c r="C3434" s="13" t="s">
        <v>18</v>
      </c>
      <c r="D3434" s="13" t="s">
        <v>2</v>
      </c>
      <c r="E3434" s="26" t="s">
        <v>48</v>
      </c>
      <c r="F3434" s="26">
        <f t="shared" si="212"/>
        <v>2</v>
      </c>
      <c r="G3434" s="13">
        <v>12</v>
      </c>
      <c r="H3434" s="15">
        <v>0.46093592999999999</v>
      </c>
      <c r="I3434" s="15">
        <v>0.35343170000000002</v>
      </c>
      <c r="J3434" s="15">
        <f t="shared" si="213"/>
        <v>0.46093592999999999</v>
      </c>
      <c r="K3434" s="15">
        <f t="shared" si="214"/>
        <v>1.8099547511312217E-4</v>
      </c>
      <c r="L3434" s="15">
        <f t="shared" si="215"/>
        <v>8.3427317647058816E-5</v>
      </c>
    </row>
    <row r="3435" spans="2:12" ht="15" customHeight="1">
      <c r="B3435" s="13" t="s">
        <v>141</v>
      </c>
      <c r="C3435" s="13" t="s">
        <v>19</v>
      </c>
      <c r="D3435" s="13" t="s">
        <v>2</v>
      </c>
      <c r="E3435" s="26" t="s">
        <v>48</v>
      </c>
      <c r="F3435" s="26">
        <f t="shared" si="212"/>
        <v>2</v>
      </c>
      <c r="G3435" s="13">
        <v>12</v>
      </c>
      <c r="H3435" s="15">
        <v>0.44920304</v>
      </c>
      <c r="I3435" s="15">
        <v>0.32336780999999998</v>
      </c>
      <c r="J3435" s="15">
        <f t="shared" si="213"/>
        <v>0.44920304</v>
      </c>
      <c r="K3435" s="15">
        <f t="shared" si="214"/>
        <v>1.8099547511312217E-4</v>
      </c>
      <c r="L3435" s="15">
        <f t="shared" si="215"/>
        <v>8.1303717647058821E-5</v>
      </c>
    </row>
    <row r="3436" spans="2:12" ht="15" customHeight="1">
      <c r="B3436" s="13" t="s">
        <v>141</v>
      </c>
      <c r="C3436" s="13" t="s">
        <v>20</v>
      </c>
      <c r="D3436" s="13" t="s">
        <v>2</v>
      </c>
      <c r="E3436" s="26" t="s">
        <v>48</v>
      </c>
      <c r="F3436" s="26">
        <f t="shared" si="212"/>
        <v>2</v>
      </c>
      <c r="G3436" s="13">
        <v>12</v>
      </c>
      <c r="H3436" s="15">
        <v>0.43710685999999999</v>
      </c>
      <c r="I3436" s="15">
        <v>0.31639782999999999</v>
      </c>
      <c r="J3436" s="15">
        <f t="shared" si="213"/>
        <v>0.43710685999999999</v>
      </c>
      <c r="K3436" s="15">
        <f t="shared" si="214"/>
        <v>1.8099547511312217E-4</v>
      </c>
      <c r="L3436" s="15">
        <f t="shared" si="215"/>
        <v>7.9114363800904971E-5</v>
      </c>
    </row>
    <row r="3437" spans="2:12" ht="15" customHeight="1">
      <c r="B3437" s="13" t="s">
        <v>141</v>
      </c>
      <c r="C3437" s="13" t="s">
        <v>21</v>
      </c>
      <c r="D3437" s="13" t="s">
        <v>2</v>
      </c>
      <c r="E3437" s="26" t="s">
        <v>48</v>
      </c>
      <c r="F3437" s="26">
        <f t="shared" si="212"/>
        <v>2</v>
      </c>
      <c r="G3437" s="13">
        <v>12</v>
      </c>
      <c r="H3437" s="15">
        <v>0.40717541000000002</v>
      </c>
      <c r="I3437" s="15">
        <v>0.27931925000000002</v>
      </c>
      <c r="J3437" s="15">
        <f t="shared" si="213"/>
        <v>0.40717541000000002</v>
      </c>
      <c r="K3437" s="15">
        <f t="shared" si="214"/>
        <v>1.8099547511312217E-4</v>
      </c>
      <c r="L3437" s="15">
        <f t="shared" si="215"/>
        <v>7.3696906787330317E-5</v>
      </c>
    </row>
    <row r="3438" spans="2:12" ht="15" customHeight="1">
      <c r="B3438" s="13" t="s">
        <v>141</v>
      </c>
      <c r="C3438" s="13" t="s">
        <v>22</v>
      </c>
      <c r="D3438" s="13" t="s">
        <v>2</v>
      </c>
      <c r="E3438" s="26" t="s">
        <v>48</v>
      </c>
      <c r="F3438" s="26">
        <f t="shared" si="212"/>
        <v>2</v>
      </c>
      <c r="G3438" s="13">
        <v>12</v>
      </c>
      <c r="H3438" s="15">
        <v>0.42551950999999999</v>
      </c>
      <c r="I3438" s="15">
        <v>0.31358648</v>
      </c>
      <c r="J3438" s="15">
        <f t="shared" si="213"/>
        <v>0.42551950999999999</v>
      </c>
      <c r="K3438" s="15">
        <f t="shared" si="214"/>
        <v>1.8099547511312217E-4</v>
      </c>
      <c r="L3438" s="15">
        <f t="shared" si="215"/>
        <v>7.7017105882352932E-5</v>
      </c>
    </row>
    <row r="3439" spans="2:12" ht="15" customHeight="1">
      <c r="B3439" s="13" t="s">
        <v>141</v>
      </c>
      <c r="C3439" s="13" t="s">
        <v>23</v>
      </c>
      <c r="D3439" s="13" t="s">
        <v>2</v>
      </c>
      <c r="E3439" s="26" t="s">
        <v>48</v>
      </c>
      <c r="F3439" s="26">
        <f t="shared" si="212"/>
        <v>2</v>
      </c>
      <c r="G3439" s="13">
        <v>12</v>
      </c>
      <c r="H3439" s="15">
        <v>0.44578064000000001</v>
      </c>
      <c r="I3439" s="15">
        <v>0.35081578000000002</v>
      </c>
      <c r="J3439" s="15">
        <f t="shared" si="213"/>
        <v>0.44578064000000001</v>
      </c>
      <c r="K3439" s="15">
        <f t="shared" si="214"/>
        <v>1.8099547511312217E-4</v>
      </c>
      <c r="L3439" s="15">
        <f t="shared" si="215"/>
        <v>8.068427873303168E-5</v>
      </c>
    </row>
    <row r="3440" spans="2:12" ht="15" customHeight="1">
      <c r="B3440" s="13" t="s">
        <v>141</v>
      </c>
      <c r="C3440" s="13" t="s">
        <v>24</v>
      </c>
      <c r="D3440" s="13" t="s">
        <v>2</v>
      </c>
      <c r="E3440" s="26" t="s">
        <v>48</v>
      </c>
      <c r="F3440" s="26">
        <f t="shared" si="212"/>
        <v>2</v>
      </c>
      <c r="G3440" s="13">
        <v>12</v>
      </c>
      <c r="H3440" s="15">
        <v>0.46826015999999998</v>
      </c>
      <c r="I3440" s="15">
        <v>0.39112729000000002</v>
      </c>
      <c r="J3440" s="15">
        <f t="shared" si="213"/>
        <v>0.46826015999999998</v>
      </c>
      <c r="K3440" s="15">
        <f t="shared" si="214"/>
        <v>1.8099547511312217E-4</v>
      </c>
      <c r="L3440" s="15">
        <f t="shared" si="215"/>
        <v>8.4752970135746602E-5</v>
      </c>
    </row>
    <row r="3441" spans="2:12" ht="15" customHeight="1">
      <c r="B3441" s="13" t="s">
        <v>141</v>
      </c>
      <c r="C3441" s="13" t="s">
        <v>25</v>
      </c>
      <c r="D3441" s="13" t="s">
        <v>2</v>
      </c>
      <c r="E3441" s="26" t="s">
        <v>2</v>
      </c>
      <c r="F3441" s="26">
        <f t="shared" si="212"/>
        <v>1</v>
      </c>
      <c r="G3441" s="13">
        <v>12</v>
      </c>
      <c r="H3441" s="15">
        <v>-0.54060896999999997</v>
      </c>
      <c r="I3441" s="15">
        <v>-1.13800097</v>
      </c>
      <c r="J3441" s="15">
        <f t="shared" si="213"/>
        <v>-0.54060896999999997</v>
      </c>
      <c r="K3441" s="15">
        <f t="shared" si="214"/>
        <v>1.8099547511312217E-4</v>
      </c>
      <c r="L3441" s="15">
        <f t="shared" si="215"/>
        <v>-9.7847777375565599E-5</v>
      </c>
    </row>
    <row r="3442" spans="2:12" ht="15" customHeight="1">
      <c r="B3442" s="13" t="s">
        <v>142</v>
      </c>
      <c r="C3442" s="13" t="s">
        <v>53</v>
      </c>
      <c r="D3442" s="13" t="s">
        <v>2</v>
      </c>
      <c r="E3442" s="26" t="s">
        <v>2</v>
      </c>
      <c r="F3442" s="26">
        <f t="shared" si="212"/>
        <v>1</v>
      </c>
      <c r="G3442" s="13">
        <v>4</v>
      </c>
      <c r="H3442" s="15">
        <v>0.21165775000000001</v>
      </c>
      <c r="I3442" s="15">
        <v>-0.12891517</v>
      </c>
      <c r="J3442" s="15">
        <f t="shared" si="213"/>
        <v>0.21165775000000001</v>
      </c>
      <c r="K3442" s="15">
        <f t="shared" si="214"/>
        <v>6.0331825037707392E-5</v>
      </c>
      <c r="L3442" s="15">
        <f t="shared" si="215"/>
        <v>1.2769698340874812E-5</v>
      </c>
    </row>
    <row r="3443" spans="2:12" ht="15" customHeight="1">
      <c r="B3443" s="13" t="s">
        <v>142</v>
      </c>
      <c r="C3443" s="13" t="s">
        <v>1</v>
      </c>
      <c r="D3443" s="13" t="s">
        <v>2</v>
      </c>
      <c r="E3443" s="26" t="s">
        <v>2</v>
      </c>
      <c r="F3443" s="26">
        <f t="shared" si="212"/>
        <v>1</v>
      </c>
      <c r="G3443" s="13">
        <v>4</v>
      </c>
      <c r="H3443" s="15">
        <v>0.14612707</v>
      </c>
      <c r="I3443" s="15">
        <v>-0.20814337999999999</v>
      </c>
      <c r="J3443" s="15">
        <f t="shared" si="213"/>
        <v>0.14612707</v>
      </c>
      <c r="K3443" s="15">
        <f t="shared" si="214"/>
        <v>6.0331825037707392E-5</v>
      </c>
      <c r="L3443" s="15">
        <f t="shared" si="215"/>
        <v>8.8161128205128214E-6</v>
      </c>
    </row>
    <row r="3444" spans="2:12" ht="15" customHeight="1">
      <c r="B3444" s="13" t="s">
        <v>142</v>
      </c>
      <c r="C3444" s="13" t="s">
        <v>5</v>
      </c>
      <c r="D3444" s="13" t="s">
        <v>2</v>
      </c>
      <c r="E3444" s="26" t="s">
        <v>2</v>
      </c>
      <c r="F3444" s="26">
        <f t="shared" si="212"/>
        <v>1</v>
      </c>
      <c r="G3444" s="13">
        <v>4</v>
      </c>
      <c r="H3444" s="15">
        <v>-0.23597239</v>
      </c>
      <c r="I3444" s="15">
        <v>-1.0625181500000001</v>
      </c>
      <c r="J3444" s="15">
        <f t="shared" si="213"/>
        <v>-0.23597239</v>
      </c>
      <c r="K3444" s="15">
        <f t="shared" si="214"/>
        <v>6.0331825037707392E-5</v>
      </c>
      <c r="L3444" s="15">
        <f t="shared" si="215"/>
        <v>-1.4236644947209654E-5</v>
      </c>
    </row>
    <row r="3445" spans="2:12" ht="15" customHeight="1">
      <c r="B3445" s="13" t="s">
        <v>142</v>
      </c>
      <c r="C3445" s="13" t="s">
        <v>6</v>
      </c>
      <c r="D3445" s="13" t="s">
        <v>2</v>
      </c>
      <c r="E3445" s="26" t="s">
        <v>2</v>
      </c>
      <c r="F3445" s="26">
        <f t="shared" si="212"/>
        <v>1</v>
      </c>
      <c r="G3445" s="13">
        <v>4</v>
      </c>
      <c r="H3445" s="15">
        <v>-0.20256304</v>
      </c>
      <c r="I3445" s="15">
        <v>-1.09379757</v>
      </c>
      <c r="J3445" s="15">
        <f t="shared" si="213"/>
        <v>-0.20256304</v>
      </c>
      <c r="K3445" s="15">
        <f t="shared" si="214"/>
        <v>6.0331825037707392E-5</v>
      </c>
      <c r="L3445" s="15">
        <f t="shared" si="215"/>
        <v>-1.2220997888386125E-5</v>
      </c>
    </row>
    <row r="3446" spans="2:12" ht="15" customHeight="1">
      <c r="B3446" s="13" t="s">
        <v>142</v>
      </c>
      <c r="C3446" s="13" t="s">
        <v>7</v>
      </c>
      <c r="D3446" s="13" t="s">
        <v>2</v>
      </c>
      <c r="E3446" s="26" t="s">
        <v>2</v>
      </c>
      <c r="F3446" s="26">
        <f t="shared" si="212"/>
        <v>1</v>
      </c>
      <c r="G3446" s="13">
        <v>4</v>
      </c>
      <c r="H3446" s="15">
        <v>-0.16669084000000001</v>
      </c>
      <c r="I3446" s="15">
        <v>-1.1093095100000001</v>
      </c>
      <c r="J3446" s="15">
        <f t="shared" si="213"/>
        <v>-0.16669084000000001</v>
      </c>
      <c r="K3446" s="15">
        <f t="shared" si="214"/>
        <v>6.0331825037707392E-5</v>
      </c>
      <c r="L3446" s="15">
        <f t="shared" si="215"/>
        <v>-1.0056762594268478E-5</v>
      </c>
    </row>
    <row r="3447" spans="2:12" ht="15" customHeight="1">
      <c r="B3447" s="13" t="s">
        <v>142</v>
      </c>
      <c r="C3447" s="13" t="s">
        <v>8</v>
      </c>
      <c r="D3447" s="13" t="s">
        <v>2</v>
      </c>
      <c r="E3447" s="26" t="s">
        <v>2</v>
      </c>
      <c r="F3447" s="26">
        <f t="shared" si="212"/>
        <v>1</v>
      </c>
      <c r="G3447" s="13">
        <v>4</v>
      </c>
      <c r="H3447" s="15">
        <v>-0.111072</v>
      </c>
      <c r="I3447" s="15">
        <v>-1.0997882400000001</v>
      </c>
      <c r="J3447" s="15">
        <f t="shared" si="213"/>
        <v>-0.111072</v>
      </c>
      <c r="K3447" s="15">
        <f t="shared" si="214"/>
        <v>6.0331825037707392E-5</v>
      </c>
      <c r="L3447" s="15">
        <f t="shared" si="215"/>
        <v>-6.7011764705882355E-6</v>
      </c>
    </row>
    <row r="3448" spans="2:12" ht="15" customHeight="1">
      <c r="B3448" s="13" t="s">
        <v>142</v>
      </c>
      <c r="C3448" s="13" t="s">
        <v>9</v>
      </c>
      <c r="D3448" s="13" t="s">
        <v>2</v>
      </c>
      <c r="E3448" s="26" t="s">
        <v>2</v>
      </c>
      <c r="F3448" s="26">
        <f t="shared" si="212"/>
        <v>1</v>
      </c>
      <c r="G3448" s="13">
        <v>4</v>
      </c>
      <c r="H3448" s="15">
        <v>-0.12079135000000001</v>
      </c>
      <c r="I3448" s="15">
        <v>-1.1275665699999999</v>
      </c>
      <c r="J3448" s="15">
        <f t="shared" si="213"/>
        <v>-0.12079135000000001</v>
      </c>
      <c r="K3448" s="15">
        <f t="shared" si="214"/>
        <v>6.0331825037707392E-5</v>
      </c>
      <c r="L3448" s="15">
        <f t="shared" si="215"/>
        <v>-7.2875625942684772E-6</v>
      </c>
    </row>
    <row r="3449" spans="2:12" ht="15" customHeight="1">
      <c r="B3449" s="13" t="s">
        <v>142</v>
      </c>
      <c r="C3449" s="13" t="s">
        <v>10</v>
      </c>
      <c r="D3449" s="13" t="s">
        <v>2</v>
      </c>
      <c r="E3449" s="26" t="s">
        <v>2</v>
      </c>
      <c r="F3449" s="26">
        <f t="shared" si="212"/>
        <v>1</v>
      </c>
      <c r="G3449" s="13">
        <v>4</v>
      </c>
      <c r="H3449" s="15">
        <v>-0.14218523</v>
      </c>
      <c r="I3449" s="15">
        <v>-1.1443295600000001</v>
      </c>
      <c r="J3449" s="15">
        <f t="shared" si="213"/>
        <v>-0.14218523</v>
      </c>
      <c r="K3449" s="15">
        <f t="shared" si="214"/>
        <v>6.0331825037707392E-5</v>
      </c>
      <c r="L3449" s="15">
        <f t="shared" si="215"/>
        <v>-8.5782944193061836E-6</v>
      </c>
    </row>
    <row r="3450" spans="2:12" ht="15" customHeight="1">
      <c r="B3450" s="13" t="s">
        <v>142</v>
      </c>
      <c r="C3450" s="13" t="s">
        <v>11</v>
      </c>
      <c r="D3450" s="13" t="s">
        <v>2</v>
      </c>
      <c r="E3450" s="26" t="s">
        <v>2</v>
      </c>
      <c r="F3450" s="26">
        <f t="shared" si="212"/>
        <v>1</v>
      </c>
      <c r="G3450" s="13">
        <v>4</v>
      </c>
      <c r="H3450" s="15">
        <v>-0.13903107000000001</v>
      </c>
      <c r="I3450" s="15">
        <v>-1.1443591399999999</v>
      </c>
      <c r="J3450" s="15">
        <f t="shared" si="213"/>
        <v>-0.13903107000000001</v>
      </c>
      <c r="K3450" s="15">
        <f t="shared" si="214"/>
        <v>6.0331825037707392E-5</v>
      </c>
      <c r="L3450" s="15">
        <f t="shared" si="215"/>
        <v>-8.3879981900452498E-6</v>
      </c>
    </row>
    <row r="3451" spans="2:12" ht="15" customHeight="1">
      <c r="B3451" s="13" t="s">
        <v>142</v>
      </c>
      <c r="C3451" s="13" t="s">
        <v>12</v>
      </c>
      <c r="D3451" s="13" t="s">
        <v>2</v>
      </c>
      <c r="E3451" s="26" t="s">
        <v>2</v>
      </c>
      <c r="F3451" s="26">
        <f t="shared" si="212"/>
        <v>1</v>
      </c>
      <c r="G3451" s="13">
        <v>4</v>
      </c>
      <c r="H3451" s="15">
        <v>-0.13479323000000001</v>
      </c>
      <c r="I3451" s="15">
        <v>-1.14035408</v>
      </c>
      <c r="J3451" s="15">
        <f t="shared" si="213"/>
        <v>-0.13479323000000001</v>
      </c>
      <c r="K3451" s="15">
        <f t="shared" si="214"/>
        <v>6.0331825037707392E-5</v>
      </c>
      <c r="L3451" s="15">
        <f t="shared" si="215"/>
        <v>-8.1323215686274519E-6</v>
      </c>
    </row>
    <row r="3452" spans="2:12" ht="15" customHeight="1">
      <c r="B3452" s="13" t="s">
        <v>142</v>
      </c>
      <c r="C3452" s="13" t="s">
        <v>13</v>
      </c>
      <c r="D3452" s="13" t="s">
        <v>2</v>
      </c>
      <c r="E3452" s="26" t="s">
        <v>2</v>
      </c>
      <c r="F3452" s="26">
        <f t="shared" si="212"/>
        <v>1</v>
      </c>
      <c r="G3452" s="13">
        <v>4</v>
      </c>
      <c r="H3452" s="15">
        <v>-0.18300148999999999</v>
      </c>
      <c r="I3452" s="15">
        <v>-1.1978574399999999</v>
      </c>
      <c r="J3452" s="15">
        <f t="shared" si="213"/>
        <v>-0.18300148999999999</v>
      </c>
      <c r="K3452" s="15">
        <f t="shared" si="214"/>
        <v>6.0331825037707392E-5</v>
      </c>
      <c r="L3452" s="15">
        <f t="shared" si="215"/>
        <v>-1.1040813876319759E-5</v>
      </c>
    </row>
    <row r="3453" spans="2:12" ht="15" customHeight="1">
      <c r="B3453" s="13" t="s">
        <v>142</v>
      </c>
      <c r="C3453" s="13" t="s">
        <v>14</v>
      </c>
      <c r="D3453" s="13" t="s">
        <v>2</v>
      </c>
      <c r="E3453" s="26" t="s">
        <v>2</v>
      </c>
      <c r="F3453" s="26">
        <f t="shared" si="212"/>
        <v>1</v>
      </c>
      <c r="G3453" s="13">
        <v>12</v>
      </c>
      <c r="H3453" s="15">
        <v>0.26911099999999999</v>
      </c>
      <c r="I3453" s="15">
        <v>-5.6652420000000002E-2</v>
      </c>
      <c r="J3453" s="15">
        <f t="shared" si="213"/>
        <v>0.26911099999999999</v>
      </c>
      <c r="K3453" s="15">
        <f t="shared" si="214"/>
        <v>1.8099547511312217E-4</v>
      </c>
      <c r="L3453" s="15">
        <f t="shared" si="215"/>
        <v>4.8707873303167418E-5</v>
      </c>
    </row>
    <row r="3454" spans="2:12" ht="15" customHeight="1">
      <c r="B3454" s="13" t="s">
        <v>142</v>
      </c>
      <c r="C3454" s="13" t="s">
        <v>40</v>
      </c>
      <c r="D3454" s="13" t="s">
        <v>2</v>
      </c>
      <c r="E3454" s="26" t="s">
        <v>2</v>
      </c>
      <c r="F3454" s="26">
        <f t="shared" si="212"/>
        <v>1</v>
      </c>
      <c r="G3454" s="13">
        <v>12</v>
      </c>
      <c r="H3454" s="15">
        <v>0.22540462</v>
      </c>
      <c r="I3454" s="15">
        <v>-0.11573559</v>
      </c>
      <c r="J3454" s="15">
        <f t="shared" si="213"/>
        <v>0.22540462</v>
      </c>
      <c r="K3454" s="15">
        <f t="shared" si="214"/>
        <v>1.8099547511312217E-4</v>
      </c>
      <c r="L3454" s="15">
        <f t="shared" si="215"/>
        <v>4.0797216289592758E-5</v>
      </c>
    </row>
    <row r="3455" spans="2:12" ht="15" customHeight="1">
      <c r="B3455" s="13" t="s">
        <v>142</v>
      </c>
      <c r="C3455" s="13" t="s">
        <v>15</v>
      </c>
      <c r="D3455" s="13" t="s">
        <v>2</v>
      </c>
      <c r="E3455" s="26" t="s">
        <v>2</v>
      </c>
      <c r="F3455" s="26">
        <f t="shared" si="212"/>
        <v>1</v>
      </c>
      <c r="G3455" s="13">
        <v>12</v>
      </c>
      <c r="H3455" s="15">
        <v>-0.29701814999999998</v>
      </c>
      <c r="I3455" s="15">
        <v>-0.82651790999999997</v>
      </c>
      <c r="J3455" s="15">
        <f t="shared" si="213"/>
        <v>-0.29701814999999998</v>
      </c>
      <c r="K3455" s="15">
        <f t="shared" si="214"/>
        <v>1.8099547511312217E-4</v>
      </c>
      <c r="L3455" s="15">
        <f t="shared" si="215"/>
        <v>-5.3758941176470583E-5</v>
      </c>
    </row>
    <row r="3456" spans="2:12" ht="15" customHeight="1">
      <c r="B3456" s="13" t="s">
        <v>142</v>
      </c>
      <c r="C3456" s="13" t="s">
        <v>16</v>
      </c>
      <c r="D3456" s="13" t="s">
        <v>2</v>
      </c>
      <c r="E3456" s="26" t="s">
        <v>2</v>
      </c>
      <c r="F3456" s="26">
        <f t="shared" si="212"/>
        <v>1</v>
      </c>
      <c r="G3456" s="13">
        <v>12</v>
      </c>
      <c r="H3456" s="15">
        <v>-0.38604715000000001</v>
      </c>
      <c r="I3456" s="15">
        <v>-1.0279367100000001</v>
      </c>
      <c r="J3456" s="15">
        <f t="shared" si="213"/>
        <v>-0.38604715000000001</v>
      </c>
      <c r="K3456" s="15">
        <f t="shared" si="214"/>
        <v>1.8099547511312217E-4</v>
      </c>
      <c r="L3456" s="15">
        <f t="shared" si="215"/>
        <v>-6.9872787330316745E-5</v>
      </c>
    </row>
    <row r="3457" spans="2:12" ht="15" customHeight="1">
      <c r="B3457" s="13" t="s">
        <v>142</v>
      </c>
      <c r="C3457" s="13" t="s">
        <v>17</v>
      </c>
      <c r="D3457" s="13" t="s">
        <v>2</v>
      </c>
      <c r="E3457" s="26" t="s">
        <v>2</v>
      </c>
      <c r="F3457" s="26">
        <f t="shared" si="212"/>
        <v>1</v>
      </c>
      <c r="G3457" s="13">
        <v>12</v>
      </c>
      <c r="H3457" s="15">
        <v>-0.14518633</v>
      </c>
      <c r="I3457" s="15">
        <v>-0.92425515000000003</v>
      </c>
      <c r="J3457" s="15">
        <f t="shared" si="213"/>
        <v>-0.14518633</v>
      </c>
      <c r="K3457" s="15">
        <f t="shared" si="214"/>
        <v>1.8099547511312217E-4</v>
      </c>
      <c r="L3457" s="15">
        <f t="shared" si="215"/>
        <v>-2.6278068778280544E-5</v>
      </c>
    </row>
    <row r="3458" spans="2:12" ht="15" customHeight="1">
      <c r="B3458" s="13" t="s">
        <v>142</v>
      </c>
      <c r="C3458" s="13" t="s">
        <v>18</v>
      </c>
      <c r="D3458" s="13" t="s">
        <v>2</v>
      </c>
      <c r="E3458" s="26" t="s">
        <v>2</v>
      </c>
      <c r="F3458" s="26">
        <f t="shared" si="212"/>
        <v>1</v>
      </c>
      <c r="G3458" s="13">
        <v>12</v>
      </c>
      <c r="H3458" s="15">
        <v>-0.13118332999999999</v>
      </c>
      <c r="I3458" s="15">
        <v>-0.97103572999999999</v>
      </c>
      <c r="J3458" s="15">
        <f t="shared" si="213"/>
        <v>-0.13118332999999999</v>
      </c>
      <c r="K3458" s="15">
        <f t="shared" si="214"/>
        <v>1.8099547511312217E-4</v>
      </c>
      <c r="L3458" s="15">
        <f t="shared" si="215"/>
        <v>-2.3743589140271489E-5</v>
      </c>
    </row>
    <row r="3459" spans="2:12" ht="15" customHeight="1">
      <c r="B3459" s="13" t="s">
        <v>142</v>
      </c>
      <c r="C3459" s="13" t="s">
        <v>19</v>
      </c>
      <c r="D3459" s="13" t="s">
        <v>2</v>
      </c>
      <c r="E3459" s="26" t="s">
        <v>2</v>
      </c>
      <c r="F3459" s="26">
        <f t="shared" si="212"/>
        <v>1</v>
      </c>
      <c r="G3459" s="13">
        <v>12</v>
      </c>
      <c r="H3459" s="15">
        <v>-0.11560589</v>
      </c>
      <c r="I3459" s="15">
        <v>-1.0033138699999999</v>
      </c>
      <c r="J3459" s="15">
        <f t="shared" si="213"/>
        <v>-0.11560589</v>
      </c>
      <c r="K3459" s="15">
        <f t="shared" si="214"/>
        <v>1.8099547511312217E-4</v>
      </c>
      <c r="L3459" s="15">
        <f t="shared" si="215"/>
        <v>-2.0924142986425341E-5</v>
      </c>
    </row>
    <row r="3460" spans="2:12" ht="15" customHeight="1">
      <c r="B3460" s="13" t="s">
        <v>142</v>
      </c>
      <c r="C3460" s="13" t="s">
        <v>20</v>
      </c>
      <c r="D3460" s="13" t="s">
        <v>2</v>
      </c>
      <c r="E3460" s="26" t="s">
        <v>2</v>
      </c>
      <c r="F3460" s="26">
        <f t="shared" si="212"/>
        <v>1</v>
      </c>
      <c r="G3460" s="13">
        <v>12</v>
      </c>
      <c r="H3460" s="15">
        <v>-9.5463179999999995E-2</v>
      </c>
      <c r="I3460" s="15">
        <v>-1.02559961</v>
      </c>
      <c r="J3460" s="15">
        <f t="shared" si="213"/>
        <v>-9.5463179999999995E-2</v>
      </c>
      <c r="K3460" s="15">
        <f t="shared" si="214"/>
        <v>1.8099547511312217E-4</v>
      </c>
      <c r="L3460" s="15">
        <f t="shared" si="215"/>
        <v>-1.7278403619909501E-5</v>
      </c>
    </row>
    <row r="3461" spans="2:12" ht="15" customHeight="1">
      <c r="B3461" s="13" t="s">
        <v>142</v>
      </c>
      <c r="C3461" s="13" t="s">
        <v>21</v>
      </c>
      <c r="D3461" s="13" t="s">
        <v>2</v>
      </c>
      <c r="E3461" s="26" t="s">
        <v>2</v>
      </c>
      <c r="F3461" s="26">
        <f t="shared" ref="F3461:F3524" si="216">IF(AND(D3461="Check",E3461="Check"),1, IF(AND(D3461="Check",E3461="Raise"),2, IF(AND(D3461="Raise",E3461="Check"),3, IF(AND(D3461="Raise",E3461="Raise"),4,"Error"))))</f>
        <v>1</v>
      </c>
      <c r="G3461" s="13">
        <v>12</v>
      </c>
      <c r="H3461" s="15">
        <v>-0.10480241</v>
      </c>
      <c r="I3461" s="15">
        <v>-1.0528132800000001</v>
      </c>
      <c r="J3461" s="15">
        <f t="shared" ref="J3461:J3524" si="217">MAX(H3461:I3461)</f>
        <v>-0.10480241</v>
      </c>
      <c r="K3461" s="15">
        <f t="shared" ref="K3461:K3524" si="218">G3461/SUM(G$4:G$5086)</f>
        <v>1.8099547511312217E-4</v>
      </c>
      <c r="L3461" s="15">
        <f t="shared" ref="L3461:L3524" si="219">K3461*J3461</f>
        <v>-1.8968761990950225E-5</v>
      </c>
    </row>
    <row r="3462" spans="2:12" ht="15" customHeight="1">
      <c r="B3462" s="13" t="s">
        <v>142</v>
      </c>
      <c r="C3462" s="13" t="s">
        <v>22</v>
      </c>
      <c r="D3462" s="13" t="s">
        <v>2</v>
      </c>
      <c r="E3462" s="26" t="s">
        <v>2</v>
      </c>
      <c r="F3462" s="26">
        <f t="shared" si="216"/>
        <v>1</v>
      </c>
      <c r="G3462" s="13">
        <v>12</v>
      </c>
      <c r="H3462" s="15">
        <v>-0.11077352</v>
      </c>
      <c r="I3462" s="15">
        <v>-1.0547805800000001</v>
      </c>
      <c r="J3462" s="15">
        <f t="shared" si="217"/>
        <v>-0.11077352</v>
      </c>
      <c r="K3462" s="15">
        <f t="shared" si="218"/>
        <v>1.8099547511312217E-4</v>
      </c>
      <c r="L3462" s="15">
        <f t="shared" si="219"/>
        <v>-2.0049505882352943E-5</v>
      </c>
    </row>
    <row r="3463" spans="2:12" ht="15" customHeight="1">
      <c r="B3463" s="13" t="s">
        <v>142</v>
      </c>
      <c r="C3463" s="13" t="s">
        <v>23</v>
      </c>
      <c r="D3463" s="13" t="s">
        <v>2</v>
      </c>
      <c r="E3463" s="26" t="s">
        <v>2</v>
      </c>
      <c r="F3463" s="26">
        <f t="shared" si="216"/>
        <v>1</v>
      </c>
      <c r="G3463" s="13">
        <v>12</v>
      </c>
      <c r="H3463" s="15">
        <v>-0.10796665</v>
      </c>
      <c r="I3463" s="15">
        <v>-1.0550253199999999</v>
      </c>
      <c r="J3463" s="15">
        <f t="shared" si="217"/>
        <v>-0.10796665</v>
      </c>
      <c r="K3463" s="15">
        <f t="shared" si="218"/>
        <v>1.8099547511312217E-4</v>
      </c>
      <c r="L3463" s="15">
        <f t="shared" si="219"/>
        <v>-1.9541475113122172E-5</v>
      </c>
    </row>
    <row r="3464" spans="2:12" ht="15" customHeight="1">
      <c r="B3464" s="13" t="s">
        <v>142</v>
      </c>
      <c r="C3464" s="13" t="s">
        <v>24</v>
      </c>
      <c r="D3464" s="13" t="s">
        <v>2</v>
      </c>
      <c r="E3464" s="26" t="s">
        <v>2</v>
      </c>
      <c r="F3464" s="26">
        <f t="shared" si="216"/>
        <v>1</v>
      </c>
      <c r="G3464" s="13">
        <v>12</v>
      </c>
      <c r="H3464" s="15">
        <v>-0.10417709999999999</v>
      </c>
      <c r="I3464" s="15">
        <v>-1.05136574</v>
      </c>
      <c r="J3464" s="15">
        <f t="shared" si="217"/>
        <v>-0.10417709999999999</v>
      </c>
      <c r="K3464" s="15">
        <f t="shared" si="218"/>
        <v>1.8099547511312217E-4</v>
      </c>
      <c r="L3464" s="15">
        <f t="shared" si="219"/>
        <v>-1.8855583710407237E-5</v>
      </c>
    </row>
    <row r="3465" spans="2:12" ht="15" customHeight="1">
      <c r="B3465" s="13" t="s">
        <v>142</v>
      </c>
      <c r="C3465" s="13" t="s">
        <v>25</v>
      </c>
      <c r="D3465" s="13" t="s">
        <v>2</v>
      </c>
      <c r="E3465" s="26" t="s">
        <v>2</v>
      </c>
      <c r="F3465" s="26">
        <f t="shared" si="216"/>
        <v>1</v>
      </c>
      <c r="G3465" s="13">
        <v>12</v>
      </c>
      <c r="H3465" s="15">
        <v>-0.13237616999999999</v>
      </c>
      <c r="I3465" s="15">
        <v>-1.0907178500000001</v>
      </c>
      <c r="J3465" s="15">
        <f t="shared" si="217"/>
        <v>-0.13237616999999999</v>
      </c>
      <c r="K3465" s="15">
        <f t="shared" si="218"/>
        <v>1.8099547511312217E-4</v>
      </c>
      <c r="L3465" s="15">
        <f t="shared" si="219"/>
        <v>-2.3959487782805428E-5</v>
      </c>
    </row>
    <row r="3466" spans="2:12" ht="15" customHeight="1">
      <c r="B3466" s="13" t="s">
        <v>143</v>
      </c>
      <c r="C3466" s="13" t="s">
        <v>53</v>
      </c>
      <c r="D3466" s="13" t="s">
        <v>2</v>
      </c>
      <c r="E3466" s="26" t="s">
        <v>2</v>
      </c>
      <c r="F3466" s="26">
        <f t="shared" si="216"/>
        <v>1</v>
      </c>
      <c r="G3466" s="13">
        <v>4</v>
      </c>
      <c r="H3466" s="15">
        <v>0.18562645999999999</v>
      </c>
      <c r="I3466" s="15">
        <v>-0.12583232</v>
      </c>
      <c r="J3466" s="15">
        <f t="shared" si="217"/>
        <v>0.18562645999999999</v>
      </c>
      <c r="K3466" s="15">
        <f t="shared" si="218"/>
        <v>6.0331825037707392E-5</v>
      </c>
      <c r="L3466" s="15">
        <f t="shared" si="219"/>
        <v>1.1199183107088989E-5</v>
      </c>
    </row>
    <row r="3467" spans="2:12" ht="15" customHeight="1">
      <c r="B3467" s="13" t="s">
        <v>143</v>
      </c>
      <c r="C3467" s="13" t="s">
        <v>1</v>
      </c>
      <c r="D3467" s="13" t="s">
        <v>2</v>
      </c>
      <c r="E3467" s="26" t="s">
        <v>2</v>
      </c>
      <c r="F3467" s="26">
        <f t="shared" si="216"/>
        <v>1</v>
      </c>
      <c r="G3467" s="13">
        <v>4</v>
      </c>
      <c r="H3467" s="15">
        <v>0.11855764000000001</v>
      </c>
      <c r="I3467" s="15">
        <v>-0.20966591000000001</v>
      </c>
      <c r="J3467" s="15">
        <f t="shared" si="217"/>
        <v>0.11855764000000001</v>
      </c>
      <c r="K3467" s="15">
        <f t="shared" si="218"/>
        <v>6.0331825037707392E-5</v>
      </c>
      <c r="L3467" s="15">
        <f t="shared" si="219"/>
        <v>7.1527987933634996E-6</v>
      </c>
    </row>
    <row r="3468" spans="2:12" ht="15" customHeight="1">
      <c r="B3468" s="13" t="s">
        <v>143</v>
      </c>
      <c r="C3468" s="13" t="s">
        <v>4</v>
      </c>
      <c r="D3468" s="13" t="s">
        <v>2</v>
      </c>
      <c r="E3468" s="26" t="s">
        <v>2</v>
      </c>
      <c r="F3468" s="26">
        <f t="shared" si="216"/>
        <v>1</v>
      </c>
      <c r="G3468" s="13">
        <v>4</v>
      </c>
      <c r="H3468" s="15">
        <v>-0.1498042</v>
      </c>
      <c r="I3468" s="15">
        <v>-0.64836227999999996</v>
      </c>
      <c r="J3468" s="15">
        <f t="shared" si="217"/>
        <v>-0.1498042</v>
      </c>
      <c r="K3468" s="15">
        <f t="shared" si="218"/>
        <v>6.0331825037707392E-5</v>
      </c>
      <c r="L3468" s="15">
        <f t="shared" si="219"/>
        <v>-9.0379607843137263E-6</v>
      </c>
    </row>
    <row r="3469" spans="2:12" ht="15" customHeight="1">
      <c r="B3469" s="13" t="s">
        <v>143</v>
      </c>
      <c r="C3469" s="13" t="s">
        <v>6</v>
      </c>
      <c r="D3469" s="13" t="s">
        <v>2</v>
      </c>
      <c r="E3469" s="26" t="s">
        <v>2</v>
      </c>
      <c r="F3469" s="26">
        <f t="shared" si="216"/>
        <v>1</v>
      </c>
      <c r="G3469" s="13">
        <v>4</v>
      </c>
      <c r="H3469" s="15">
        <v>-0.29701488999999998</v>
      </c>
      <c r="I3469" s="15">
        <v>-1.24345007</v>
      </c>
      <c r="J3469" s="15">
        <f t="shared" si="217"/>
        <v>-0.29701488999999998</v>
      </c>
      <c r="K3469" s="15">
        <f t="shared" si="218"/>
        <v>6.0331825037707392E-5</v>
      </c>
      <c r="L3469" s="15">
        <f t="shared" si="219"/>
        <v>-1.7919450377073904E-5</v>
      </c>
    </row>
    <row r="3470" spans="2:12" ht="15" customHeight="1">
      <c r="B3470" s="13" t="s">
        <v>143</v>
      </c>
      <c r="C3470" s="13" t="s">
        <v>7</v>
      </c>
      <c r="D3470" s="13" t="s">
        <v>2</v>
      </c>
      <c r="E3470" s="26" t="s">
        <v>2</v>
      </c>
      <c r="F3470" s="26">
        <f t="shared" si="216"/>
        <v>1</v>
      </c>
      <c r="G3470" s="13">
        <v>4</v>
      </c>
      <c r="H3470" s="15">
        <v>-0.26305689999999998</v>
      </c>
      <c r="I3470" s="15">
        <v>-1.2593543700000001</v>
      </c>
      <c r="J3470" s="15">
        <f t="shared" si="217"/>
        <v>-0.26305689999999998</v>
      </c>
      <c r="K3470" s="15">
        <f t="shared" si="218"/>
        <v>6.0331825037707392E-5</v>
      </c>
      <c r="L3470" s="15">
        <f t="shared" si="219"/>
        <v>-1.5870702865761689E-5</v>
      </c>
    </row>
    <row r="3471" spans="2:12" ht="15" customHeight="1">
      <c r="B3471" s="13" t="s">
        <v>143</v>
      </c>
      <c r="C3471" s="13" t="s">
        <v>8</v>
      </c>
      <c r="D3471" s="13" t="s">
        <v>2</v>
      </c>
      <c r="E3471" s="26" t="s">
        <v>2</v>
      </c>
      <c r="F3471" s="26">
        <f t="shared" si="216"/>
        <v>1</v>
      </c>
      <c r="G3471" s="13">
        <v>4</v>
      </c>
      <c r="H3471" s="15">
        <v>-0.22359250999999999</v>
      </c>
      <c r="I3471" s="15">
        <v>-1.25741503</v>
      </c>
      <c r="J3471" s="15">
        <f t="shared" si="217"/>
        <v>-0.22359250999999999</v>
      </c>
      <c r="K3471" s="15">
        <f t="shared" si="218"/>
        <v>6.0331825037707392E-5</v>
      </c>
      <c r="L3471" s="15">
        <f t="shared" si="219"/>
        <v>-1.348974419306184E-5</v>
      </c>
    </row>
    <row r="3472" spans="2:12" ht="15" customHeight="1">
      <c r="B3472" s="13" t="s">
        <v>143</v>
      </c>
      <c r="C3472" s="13" t="s">
        <v>9</v>
      </c>
      <c r="D3472" s="13" t="s">
        <v>2</v>
      </c>
      <c r="E3472" s="26" t="s">
        <v>2</v>
      </c>
      <c r="F3472" s="26">
        <f t="shared" si="216"/>
        <v>1</v>
      </c>
      <c r="G3472" s="13">
        <v>4</v>
      </c>
      <c r="H3472" s="15">
        <v>-0.23334146</v>
      </c>
      <c r="I3472" s="15">
        <v>-1.2848638800000001</v>
      </c>
      <c r="J3472" s="15">
        <f t="shared" si="217"/>
        <v>-0.23334146</v>
      </c>
      <c r="K3472" s="15">
        <f t="shared" si="218"/>
        <v>6.0331825037707392E-5</v>
      </c>
      <c r="L3472" s="15">
        <f t="shared" si="219"/>
        <v>-1.4077916138763197E-5</v>
      </c>
    </row>
    <row r="3473" spans="2:12" ht="15" customHeight="1">
      <c r="B3473" s="13" t="s">
        <v>143</v>
      </c>
      <c r="C3473" s="13" t="s">
        <v>10</v>
      </c>
      <c r="D3473" s="13" t="s">
        <v>2</v>
      </c>
      <c r="E3473" s="26" t="s">
        <v>2</v>
      </c>
      <c r="F3473" s="26">
        <f t="shared" si="216"/>
        <v>1</v>
      </c>
      <c r="G3473" s="13">
        <v>4</v>
      </c>
      <c r="H3473" s="15">
        <v>-0.20756289999999999</v>
      </c>
      <c r="I3473" s="15">
        <v>-1.2695377800000001</v>
      </c>
      <c r="J3473" s="15">
        <f t="shared" si="217"/>
        <v>-0.20756289999999999</v>
      </c>
      <c r="K3473" s="15">
        <f t="shared" si="218"/>
        <v>6.0331825037707392E-5</v>
      </c>
      <c r="L3473" s="15">
        <f t="shared" si="219"/>
        <v>-1.2522648567119155E-5</v>
      </c>
    </row>
    <row r="3474" spans="2:12" ht="15" customHeight="1">
      <c r="B3474" s="13" t="s">
        <v>143</v>
      </c>
      <c r="C3474" s="13" t="s">
        <v>11</v>
      </c>
      <c r="D3474" s="13" t="s">
        <v>2</v>
      </c>
      <c r="E3474" s="26" t="s">
        <v>2</v>
      </c>
      <c r="F3474" s="26">
        <f t="shared" si="216"/>
        <v>1</v>
      </c>
      <c r="G3474" s="13">
        <v>4</v>
      </c>
      <c r="H3474" s="15">
        <v>-0.22220751</v>
      </c>
      <c r="I3474" s="15">
        <v>-1.27631092</v>
      </c>
      <c r="J3474" s="15">
        <f t="shared" si="217"/>
        <v>-0.22220751</v>
      </c>
      <c r="K3474" s="15">
        <f t="shared" si="218"/>
        <v>6.0331825037707392E-5</v>
      </c>
      <c r="L3474" s="15">
        <f t="shared" si="219"/>
        <v>-1.3406184615384615E-5</v>
      </c>
    </row>
    <row r="3475" spans="2:12" ht="15" customHeight="1">
      <c r="B3475" s="13" t="s">
        <v>143</v>
      </c>
      <c r="C3475" s="13" t="s">
        <v>12</v>
      </c>
      <c r="D3475" s="13" t="s">
        <v>2</v>
      </c>
      <c r="E3475" s="26" t="s">
        <v>2</v>
      </c>
      <c r="F3475" s="26">
        <f t="shared" si="216"/>
        <v>1</v>
      </c>
      <c r="G3475" s="13">
        <v>4</v>
      </c>
      <c r="H3475" s="15">
        <v>-0.21794960999999999</v>
      </c>
      <c r="I3475" s="15">
        <v>-1.2723058599999999</v>
      </c>
      <c r="J3475" s="15">
        <f t="shared" si="217"/>
        <v>-0.21794960999999999</v>
      </c>
      <c r="K3475" s="15">
        <f t="shared" si="218"/>
        <v>6.0331825037707392E-5</v>
      </c>
      <c r="L3475" s="15">
        <f t="shared" si="219"/>
        <v>-1.3149297737556561E-5</v>
      </c>
    </row>
    <row r="3476" spans="2:12" ht="15" customHeight="1">
      <c r="B3476" s="13" t="s">
        <v>143</v>
      </c>
      <c r="C3476" s="13" t="s">
        <v>13</v>
      </c>
      <c r="D3476" s="13" t="s">
        <v>2</v>
      </c>
      <c r="E3476" s="26" t="s">
        <v>2</v>
      </c>
      <c r="F3476" s="26">
        <f t="shared" si="216"/>
        <v>1</v>
      </c>
      <c r="G3476" s="13">
        <v>4</v>
      </c>
      <c r="H3476" s="15">
        <v>-0.2242788</v>
      </c>
      <c r="I3476" s="15">
        <v>-1.28487676</v>
      </c>
      <c r="J3476" s="15">
        <f t="shared" si="217"/>
        <v>-0.2242788</v>
      </c>
      <c r="K3476" s="15">
        <f t="shared" si="218"/>
        <v>6.0331825037707392E-5</v>
      </c>
      <c r="L3476" s="15">
        <f t="shared" si="219"/>
        <v>-1.3531149321266968E-5</v>
      </c>
    </row>
    <row r="3477" spans="2:12" ht="15" customHeight="1">
      <c r="B3477" s="13" t="s">
        <v>143</v>
      </c>
      <c r="C3477" s="13" t="s">
        <v>14</v>
      </c>
      <c r="D3477" s="13" t="s">
        <v>2</v>
      </c>
      <c r="E3477" s="26" t="s">
        <v>2</v>
      </c>
      <c r="F3477" s="26">
        <f t="shared" si="216"/>
        <v>1</v>
      </c>
      <c r="G3477" s="13">
        <v>12</v>
      </c>
      <c r="H3477" s="15">
        <v>0.22561561999999999</v>
      </c>
      <c r="I3477" s="15">
        <v>-7.3978119999999994E-2</v>
      </c>
      <c r="J3477" s="15">
        <f t="shared" si="217"/>
        <v>0.22561561999999999</v>
      </c>
      <c r="K3477" s="15">
        <f t="shared" si="218"/>
        <v>1.8099547511312217E-4</v>
      </c>
      <c r="L3477" s="15">
        <f t="shared" si="219"/>
        <v>4.0835406334841626E-5</v>
      </c>
    </row>
    <row r="3478" spans="2:12" ht="15" customHeight="1">
      <c r="B3478" s="13" t="s">
        <v>143</v>
      </c>
      <c r="C3478" s="13" t="s">
        <v>40</v>
      </c>
      <c r="D3478" s="13" t="s">
        <v>2</v>
      </c>
      <c r="E3478" s="26" t="s">
        <v>2</v>
      </c>
      <c r="F3478" s="26">
        <f t="shared" si="216"/>
        <v>1</v>
      </c>
      <c r="G3478" s="13">
        <v>12</v>
      </c>
      <c r="H3478" s="15">
        <v>0.18022117000000001</v>
      </c>
      <c r="I3478" s="15">
        <v>-0.13747153000000001</v>
      </c>
      <c r="J3478" s="15">
        <f t="shared" si="217"/>
        <v>0.18022117000000001</v>
      </c>
      <c r="K3478" s="15">
        <f t="shared" si="218"/>
        <v>1.8099547511312217E-4</v>
      </c>
      <c r="L3478" s="15">
        <f t="shared" si="219"/>
        <v>3.2619216289592763E-5</v>
      </c>
    </row>
    <row r="3479" spans="2:12" ht="15" customHeight="1">
      <c r="B3479" s="13" t="s">
        <v>143</v>
      </c>
      <c r="C3479" s="13" t="s">
        <v>15</v>
      </c>
      <c r="D3479" s="13" t="s">
        <v>2</v>
      </c>
      <c r="E3479" s="26" t="s">
        <v>2</v>
      </c>
      <c r="F3479" s="26">
        <f t="shared" si="216"/>
        <v>1</v>
      </c>
      <c r="G3479" s="13">
        <v>12</v>
      </c>
      <c r="H3479" s="15">
        <v>-0.30657506000000001</v>
      </c>
      <c r="I3479" s="15">
        <v>-0.75691525999999998</v>
      </c>
      <c r="J3479" s="15">
        <f t="shared" si="217"/>
        <v>-0.30657506000000001</v>
      </c>
      <c r="K3479" s="15">
        <f t="shared" si="218"/>
        <v>1.8099547511312217E-4</v>
      </c>
      <c r="L3479" s="15">
        <f t="shared" si="219"/>
        <v>-5.5488698642533936E-5</v>
      </c>
    </row>
    <row r="3480" spans="2:12" ht="15" customHeight="1">
      <c r="B3480" s="13" t="s">
        <v>143</v>
      </c>
      <c r="C3480" s="13" t="s">
        <v>16</v>
      </c>
      <c r="D3480" s="13" t="s">
        <v>2</v>
      </c>
      <c r="E3480" s="26" t="s">
        <v>2</v>
      </c>
      <c r="F3480" s="26">
        <f t="shared" si="216"/>
        <v>1</v>
      </c>
      <c r="G3480" s="13">
        <v>12</v>
      </c>
      <c r="H3480" s="15">
        <v>-5.8002949999999998E-2</v>
      </c>
      <c r="I3480" s="15">
        <v>-0.53992070999999997</v>
      </c>
      <c r="J3480" s="15">
        <f t="shared" si="217"/>
        <v>-5.8002949999999998E-2</v>
      </c>
      <c r="K3480" s="15">
        <f t="shared" si="218"/>
        <v>1.8099547511312217E-4</v>
      </c>
      <c r="L3480" s="15">
        <f t="shared" si="219"/>
        <v>-1.0498271493212669E-5</v>
      </c>
    </row>
    <row r="3481" spans="2:12" ht="15" customHeight="1">
      <c r="B3481" s="13" t="s">
        <v>143</v>
      </c>
      <c r="C3481" s="13" t="s">
        <v>17</v>
      </c>
      <c r="D3481" s="13" t="s">
        <v>2</v>
      </c>
      <c r="E3481" s="26" t="s">
        <v>2</v>
      </c>
      <c r="F3481" s="26">
        <f t="shared" si="216"/>
        <v>1</v>
      </c>
      <c r="G3481" s="13">
        <v>12</v>
      </c>
      <c r="H3481" s="15">
        <v>-0.46511430999999998</v>
      </c>
      <c r="I3481" s="15">
        <v>-1.11053987</v>
      </c>
      <c r="J3481" s="15">
        <f t="shared" si="217"/>
        <v>-0.46511430999999998</v>
      </c>
      <c r="K3481" s="15">
        <f t="shared" si="218"/>
        <v>1.8099547511312217E-4</v>
      </c>
      <c r="L3481" s="15">
        <f t="shared" si="219"/>
        <v>-8.418358552036199E-5</v>
      </c>
    </row>
    <row r="3482" spans="2:12" ht="15" customHeight="1">
      <c r="B3482" s="13" t="s">
        <v>143</v>
      </c>
      <c r="C3482" s="13" t="s">
        <v>18</v>
      </c>
      <c r="D3482" s="13" t="s">
        <v>2</v>
      </c>
      <c r="E3482" s="26" t="s">
        <v>2</v>
      </c>
      <c r="F3482" s="26">
        <f t="shared" si="216"/>
        <v>1</v>
      </c>
      <c r="G3482" s="13">
        <v>12</v>
      </c>
      <c r="H3482" s="15">
        <v>-0.22622898</v>
      </c>
      <c r="I3482" s="15">
        <v>-1.1187857299999999</v>
      </c>
      <c r="J3482" s="15">
        <f t="shared" si="217"/>
        <v>-0.22622898</v>
      </c>
      <c r="K3482" s="15">
        <f t="shared" si="218"/>
        <v>1.8099547511312217E-4</v>
      </c>
      <c r="L3482" s="15">
        <f t="shared" si="219"/>
        <v>-4.0946421719457014E-5</v>
      </c>
    </row>
    <row r="3483" spans="2:12" ht="15" customHeight="1">
      <c r="B3483" s="13" t="s">
        <v>143</v>
      </c>
      <c r="C3483" s="13" t="s">
        <v>19</v>
      </c>
      <c r="D3483" s="13" t="s">
        <v>2</v>
      </c>
      <c r="E3483" s="26" t="s">
        <v>2</v>
      </c>
      <c r="F3483" s="26">
        <f t="shared" si="216"/>
        <v>1</v>
      </c>
      <c r="G3483" s="13">
        <v>12</v>
      </c>
      <c r="H3483" s="15">
        <v>-0.21178865999999999</v>
      </c>
      <c r="I3483" s="15">
        <v>-1.15079566</v>
      </c>
      <c r="J3483" s="15">
        <f t="shared" si="217"/>
        <v>-0.21178865999999999</v>
      </c>
      <c r="K3483" s="15">
        <f t="shared" si="218"/>
        <v>1.8099547511312217E-4</v>
      </c>
      <c r="L3483" s="15">
        <f t="shared" si="219"/>
        <v>-3.8332789140271492E-5</v>
      </c>
    </row>
    <row r="3484" spans="2:12" ht="15" customHeight="1">
      <c r="B3484" s="13" t="s">
        <v>143</v>
      </c>
      <c r="C3484" s="13" t="s">
        <v>20</v>
      </c>
      <c r="D3484" s="13" t="s">
        <v>2</v>
      </c>
      <c r="E3484" s="26" t="s">
        <v>2</v>
      </c>
      <c r="F3484" s="26">
        <f t="shared" si="216"/>
        <v>1</v>
      </c>
      <c r="G3484" s="13">
        <v>12</v>
      </c>
      <c r="H3484" s="15">
        <v>-0.19295949000000001</v>
      </c>
      <c r="I3484" s="15">
        <v>-1.16629673</v>
      </c>
      <c r="J3484" s="15">
        <f t="shared" si="217"/>
        <v>-0.19295949000000001</v>
      </c>
      <c r="K3484" s="15">
        <f t="shared" si="218"/>
        <v>1.8099547511312217E-4</v>
      </c>
      <c r="L3484" s="15">
        <f t="shared" si="219"/>
        <v>-3.4924794570135747E-5</v>
      </c>
    </row>
    <row r="3485" spans="2:12" ht="15" customHeight="1">
      <c r="B3485" s="13" t="s">
        <v>143</v>
      </c>
      <c r="C3485" s="13" t="s">
        <v>21</v>
      </c>
      <c r="D3485" s="13" t="s">
        <v>2</v>
      </c>
      <c r="E3485" s="26" t="s">
        <v>2</v>
      </c>
      <c r="F3485" s="26">
        <f t="shared" si="216"/>
        <v>1</v>
      </c>
      <c r="G3485" s="13">
        <v>12</v>
      </c>
      <c r="H3485" s="15">
        <v>-0.20212409000000001</v>
      </c>
      <c r="I3485" s="15">
        <v>-1.19317706</v>
      </c>
      <c r="J3485" s="15">
        <f t="shared" si="217"/>
        <v>-0.20212409000000001</v>
      </c>
      <c r="K3485" s="15">
        <f t="shared" si="218"/>
        <v>1.8099547511312217E-4</v>
      </c>
      <c r="L3485" s="15">
        <f t="shared" si="219"/>
        <v>-3.6583545701357466E-5</v>
      </c>
    </row>
    <row r="3486" spans="2:12" ht="15" customHeight="1">
      <c r="B3486" s="13" t="s">
        <v>143</v>
      </c>
      <c r="C3486" s="13" t="s">
        <v>22</v>
      </c>
      <c r="D3486" s="13" t="s">
        <v>2</v>
      </c>
      <c r="E3486" s="26" t="s">
        <v>2</v>
      </c>
      <c r="F3486" s="26">
        <f t="shared" si="216"/>
        <v>1</v>
      </c>
      <c r="G3486" s="13">
        <v>12</v>
      </c>
      <c r="H3486" s="15">
        <v>-0.18751182999999999</v>
      </c>
      <c r="I3486" s="15">
        <v>-1.18794317</v>
      </c>
      <c r="J3486" s="15">
        <f t="shared" si="217"/>
        <v>-0.18751182999999999</v>
      </c>
      <c r="K3486" s="15">
        <f t="shared" si="218"/>
        <v>1.8099547511312217E-4</v>
      </c>
      <c r="L3486" s="15">
        <f t="shared" si="219"/>
        <v>-3.3938792760180993E-5</v>
      </c>
    </row>
    <row r="3487" spans="2:12" ht="15" customHeight="1">
      <c r="B3487" s="13" t="s">
        <v>143</v>
      </c>
      <c r="C3487" s="13" t="s">
        <v>23</v>
      </c>
      <c r="D3487" s="13" t="s">
        <v>2</v>
      </c>
      <c r="E3487" s="26" t="s">
        <v>2</v>
      </c>
      <c r="F3487" s="26">
        <f t="shared" si="216"/>
        <v>1</v>
      </c>
      <c r="G3487" s="13">
        <v>12</v>
      </c>
      <c r="H3487" s="15">
        <v>-0.19176109999999999</v>
      </c>
      <c r="I3487" s="15">
        <v>-1.1848082900000001</v>
      </c>
      <c r="J3487" s="15">
        <f t="shared" si="217"/>
        <v>-0.19176109999999999</v>
      </c>
      <c r="K3487" s="15">
        <f t="shared" si="218"/>
        <v>1.8099547511312217E-4</v>
      </c>
      <c r="L3487" s="15">
        <f t="shared" si="219"/>
        <v>-3.4707891402714932E-5</v>
      </c>
    </row>
    <row r="3488" spans="2:12" ht="15" customHeight="1">
      <c r="B3488" s="13" t="s">
        <v>143</v>
      </c>
      <c r="C3488" s="13" t="s">
        <v>24</v>
      </c>
      <c r="D3488" s="13" t="s">
        <v>2</v>
      </c>
      <c r="E3488" s="26" t="s">
        <v>2</v>
      </c>
      <c r="F3488" s="26">
        <f t="shared" si="216"/>
        <v>1</v>
      </c>
      <c r="G3488" s="13">
        <v>12</v>
      </c>
      <c r="H3488" s="15">
        <v>-0.18795450999999999</v>
      </c>
      <c r="I3488" s="15">
        <v>-1.18114871</v>
      </c>
      <c r="J3488" s="15">
        <f t="shared" si="217"/>
        <v>-0.18795450999999999</v>
      </c>
      <c r="K3488" s="15">
        <f t="shared" si="218"/>
        <v>1.8099547511312217E-4</v>
      </c>
      <c r="L3488" s="15">
        <f t="shared" si="219"/>
        <v>-3.4018915837104069E-5</v>
      </c>
    </row>
    <row r="3489" spans="2:12" ht="15" customHeight="1">
      <c r="B3489" s="13" t="s">
        <v>143</v>
      </c>
      <c r="C3489" s="13" t="s">
        <v>25</v>
      </c>
      <c r="D3489" s="13" t="s">
        <v>2</v>
      </c>
      <c r="E3489" s="26" t="s">
        <v>2</v>
      </c>
      <c r="F3489" s="26">
        <f t="shared" si="216"/>
        <v>1</v>
      </c>
      <c r="G3489" s="13">
        <v>12</v>
      </c>
      <c r="H3489" s="15">
        <v>-0.19429434000000001</v>
      </c>
      <c r="I3489" s="15">
        <v>-1.19340468</v>
      </c>
      <c r="J3489" s="15">
        <f t="shared" si="217"/>
        <v>-0.19429434000000001</v>
      </c>
      <c r="K3489" s="15">
        <f t="shared" si="218"/>
        <v>1.8099547511312217E-4</v>
      </c>
      <c r="L3489" s="15">
        <f t="shared" si="219"/>
        <v>-3.5166396380090502E-5</v>
      </c>
    </row>
    <row r="3490" spans="2:12" ht="15" customHeight="1">
      <c r="B3490" s="13" t="s">
        <v>144</v>
      </c>
      <c r="C3490" s="13" t="s">
        <v>53</v>
      </c>
      <c r="D3490" s="13" t="s">
        <v>2</v>
      </c>
      <c r="E3490" s="26" t="s">
        <v>2</v>
      </c>
      <c r="F3490" s="26">
        <f t="shared" si="216"/>
        <v>1</v>
      </c>
      <c r="G3490" s="13">
        <v>4</v>
      </c>
      <c r="H3490" s="15">
        <v>0.21556289000000001</v>
      </c>
      <c r="I3490" s="15">
        <v>-4.1902920000000003E-2</v>
      </c>
      <c r="J3490" s="15">
        <f t="shared" si="217"/>
        <v>0.21556289000000001</v>
      </c>
      <c r="K3490" s="15">
        <f t="shared" si="218"/>
        <v>6.0331825037707392E-5</v>
      </c>
      <c r="L3490" s="15">
        <f t="shared" si="219"/>
        <v>1.3005302564102565E-5</v>
      </c>
    </row>
    <row r="3491" spans="2:12" ht="15" customHeight="1">
      <c r="B3491" s="13" t="s">
        <v>144</v>
      </c>
      <c r="C3491" s="13" t="s">
        <v>1</v>
      </c>
      <c r="D3491" s="13" t="s">
        <v>2</v>
      </c>
      <c r="E3491" s="26" t="s">
        <v>2</v>
      </c>
      <c r="F3491" s="26">
        <f t="shared" si="216"/>
        <v>1</v>
      </c>
      <c r="G3491" s="13">
        <v>4</v>
      </c>
      <c r="H3491" s="15">
        <v>0.14062487000000001</v>
      </c>
      <c r="I3491" s="15">
        <v>-0.1431973</v>
      </c>
      <c r="J3491" s="15">
        <f t="shared" si="217"/>
        <v>0.14062487000000001</v>
      </c>
      <c r="K3491" s="15">
        <f t="shared" si="218"/>
        <v>6.0331825037707392E-5</v>
      </c>
      <c r="L3491" s="15">
        <f t="shared" si="219"/>
        <v>8.4841550527903487E-6</v>
      </c>
    </row>
    <row r="3492" spans="2:12" ht="15" customHeight="1">
      <c r="B3492" s="13" t="s">
        <v>144</v>
      </c>
      <c r="C3492" s="13" t="s">
        <v>4</v>
      </c>
      <c r="D3492" s="13" t="s">
        <v>2</v>
      </c>
      <c r="E3492" s="26" t="s">
        <v>2</v>
      </c>
      <c r="F3492" s="26">
        <f t="shared" si="216"/>
        <v>1</v>
      </c>
      <c r="G3492" s="13">
        <v>4</v>
      </c>
      <c r="H3492" s="15">
        <v>-0.13525722000000001</v>
      </c>
      <c r="I3492" s="15">
        <v>-0.59543972999999994</v>
      </c>
      <c r="J3492" s="15">
        <f t="shared" si="217"/>
        <v>-0.13525722000000001</v>
      </c>
      <c r="K3492" s="15">
        <f t="shared" si="218"/>
        <v>6.0331825037707392E-5</v>
      </c>
      <c r="L3492" s="15">
        <f t="shared" si="219"/>
        <v>-8.1603149321266975E-6</v>
      </c>
    </row>
    <row r="3493" spans="2:12" ht="15" customHeight="1">
      <c r="B3493" s="13" t="s">
        <v>144</v>
      </c>
      <c r="C3493" s="13" t="s">
        <v>5</v>
      </c>
      <c r="D3493" s="13" t="s">
        <v>2</v>
      </c>
      <c r="E3493" s="26" t="s">
        <v>2</v>
      </c>
      <c r="F3493" s="26">
        <f t="shared" si="216"/>
        <v>1</v>
      </c>
      <c r="G3493" s="13">
        <v>4</v>
      </c>
      <c r="H3493" s="15">
        <v>-0.13919319999999999</v>
      </c>
      <c r="I3493" s="15">
        <v>-0.59925379999999995</v>
      </c>
      <c r="J3493" s="15">
        <f t="shared" si="217"/>
        <v>-0.13919319999999999</v>
      </c>
      <c r="K3493" s="15">
        <f t="shared" si="218"/>
        <v>6.0331825037707392E-5</v>
      </c>
      <c r="L3493" s="15">
        <f t="shared" si="219"/>
        <v>-8.3977797888386111E-6</v>
      </c>
    </row>
    <row r="3494" spans="2:12" ht="15" customHeight="1">
      <c r="B3494" s="13" t="s">
        <v>144</v>
      </c>
      <c r="C3494" s="13" t="s">
        <v>7</v>
      </c>
      <c r="D3494" s="13" t="s">
        <v>2</v>
      </c>
      <c r="E3494" s="26" t="s">
        <v>2</v>
      </c>
      <c r="F3494" s="26">
        <f t="shared" si="216"/>
        <v>1</v>
      </c>
      <c r="G3494" s="13">
        <v>4</v>
      </c>
      <c r="H3494" s="15">
        <v>-0.34258908999999999</v>
      </c>
      <c r="I3494" s="15">
        <v>-1.38047487</v>
      </c>
      <c r="J3494" s="15">
        <f t="shared" si="217"/>
        <v>-0.34258908999999999</v>
      </c>
      <c r="K3494" s="15">
        <f t="shared" si="218"/>
        <v>6.0331825037707392E-5</v>
      </c>
      <c r="L3494" s="15">
        <f t="shared" si="219"/>
        <v>-2.0669025037707389E-5</v>
      </c>
    </row>
    <row r="3495" spans="2:12" ht="15" customHeight="1">
      <c r="B3495" s="13" t="s">
        <v>144</v>
      </c>
      <c r="C3495" s="13" t="s">
        <v>8</v>
      </c>
      <c r="D3495" s="13" t="s">
        <v>2</v>
      </c>
      <c r="E3495" s="26" t="s">
        <v>2</v>
      </c>
      <c r="F3495" s="26">
        <f t="shared" si="216"/>
        <v>1</v>
      </c>
      <c r="G3495" s="13">
        <v>4</v>
      </c>
      <c r="H3495" s="15">
        <v>-0.30400891000000002</v>
      </c>
      <c r="I3495" s="15">
        <v>-1.377453</v>
      </c>
      <c r="J3495" s="15">
        <f t="shared" si="217"/>
        <v>-0.30400891000000002</v>
      </c>
      <c r="K3495" s="15">
        <f t="shared" si="218"/>
        <v>6.0331825037707392E-5</v>
      </c>
      <c r="L3495" s="15">
        <f t="shared" si="219"/>
        <v>-1.8341412368024133E-5</v>
      </c>
    </row>
    <row r="3496" spans="2:12" ht="15" customHeight="1">
      <c r="B3496" s="13" t="s">
        <v>144</v>
      </c>
      <c r="C3496" s="13" t="s">
        <v>9</v>
      </c>
      <c r="D3496" s="13" t="s">
        <v>2</v>
      </c>
      <c r="E3496" s="26" t="s">
        <v>2</v>
      </c>
      <c r="F3496" s="26">
        <f t="shared" si="216"/>
        <v>1</v>
      </c>
      <c r="G3496" s="13">
        <v>4</v>
      </c>
      <c r="H3496" s="15">
        <v>-0.31384825999999999</v>
      </c>
      <c r="I3496" s="15">
        <v>-1.4047346000000001</v>
      </c>
      <c r="J3496" s="15">
        <f t="shared" si="217"/>
        <v>-0.31384825999999999</v>
      </c>
      <c r="K3496" s="15">
        <f t="shared" si="218"/>
        <v>6.0331825037707392E-5</v>
      </c>
      <c r="L3496" s="15">
        <f t="shared" si="219"/>
        <v>-1.8935038310708898E-5</v>
      </c>
    </row>
    <row r="3497" spans="2:12" ht="15" customHeight="1">
      <c r="B3497" s="13" t="s">
        <v>144</v>
      </c>
      <c r="C3497" s="13" t="s">
        <v>10</v>
      </c>
      <c r="D3497" s="13" t="s">
        <v>2</v>
      </c>
      <c r="E3497" s="26" t="s">
        <v>2</v>
      </c>
      <c r="F3497" s="26">
        <f t="shared" si="216"/>
        <v>1</v>
      </c>
      <c r="G3497" s="13">
        <v>4</v>
      </c>
      <c r="H3497" s="15">
        <v>-0.29796563999999998</v>
      </c>
      <c r="I3497" s="15">
        <v>-1.39160895</v>
      </c>
      <c r="J3497" s="15">
        <f t="shared" si="217"/>
        <v>-0.29796563999999998</v>
      </c>
      <c r="K3497" s="15">
        <f t="shared" si="218"/>
        <v>6.0331825037707392E-5</v>
      </c>
      <c r="L3497" s="15">
        <f t="shared" si="219"/>
        <v>-1.7976810859728505E-5</v>
      </c>
    </row>
    <row r="3498" spans="2:12" ht="15" customHeight="1">
      <c r="B3498" s="13" t="s">
        <v>144</v>
      </c>
      <c r="C3498" s="13" t="s">
        <v>11</v>
      </c>
      <c r="D3498" s="13" t="s">
        <v>2</v>
      </c>
      <c r="E3498" s="26" t="s">
        <v>2</v>
      </c>
      <c r="F3498" s="26">
        <f t="shared" si="216"/>
        <v>1</v>
      </c>
      <c r="G3498" s="13">
        <v>4</v>
      </c>
      <c r="H3498" s="15">
        <v>-0.27031442</v>
      </c>
      <c r="I3498" s="15">
        <v>-1.3692033699999999</v>
      </c>
      <c r="J3498" s="15">
        <f t="shared" si="217"/>
        <v>-0.27031442</v>
      </c>
      <c r="K3498" s="15">
        <f t="shared" si="218"/>
        <v>6.0331825037707392E-5</v>
      </c>
      <c r="L3498" s="15">
        <f t="shared" si="219"/>
        <v>-1.6308562292609352E-5</v>
      </c>
    </row>
    <row r="3499" spans="2:12" ht="15" customHeight="1">
      <c r="B3499" s="13" t="s">
        <v>144</v>
      </c>
      <c r="C3499" s="13" t="s">
        <v>12</v>
      </c>
      <c r="D3499" s="13" t="s">
        <v>2</v>
      </c>
      <c r="E3499" s="26" t="s">
        <v>2</v>
      </c>
      <c r="F3499" s="26">
        <f t="shared" si="216"/>
        <v>1</v>
      </c>
      <c r="G3499" s="13">
        <v>4</v>
      </c>
      <c r="H3499" s="15">
        <v>-0.28356073999999998</v>
      </c>
      <c r="I3499" s="15">
        <v>-1.37221104</v>
      </c>
      <c r="J3499" s="15">
        <f t="shared" si="217"/>
        <v>-0.28356073999999998</v>
      </c>
      <c r="K3499" s="15">
        <f t="shared" si="218"/>
        <v>6.0331825037707392E-5</v>
      </c>
      <c r="L3499" s="15">
        <f t="shared" si="219"/>
        <v>-1.7107736953242836E-5</v>
      </c>
    </row>
    <row r="3500" spans="2:12" ht="15" customHeight="1">
      <c r="B3500" s="13" t="s">
        <v>144</v>
      </c>
      <c r="C3500" s="13" t="s">
        <v>13</v>
      </c>
      <c r="D3500" s="13" t="s">
        <v>2</v>
      </c>
      <c r="E3500" s="26" t="s">
        <v>2</v>
      </c>
      <c r="F3500" s="26">
        <f t="shared" si="216"/>
        <v>1</v>
      </c>
      <c r="G3500" s="13">
        <v>4</v>
      </c>
      <c r="H3500" s="15">
        <v>-0.30370773000000001</v>
      </c>
      <c r="I3500" s="15">
        <v>-1.4073862399999999</v>
      </c>
      <c r="J3500" s="15">
        <f t="shared" si="217"/>
        <v>-0.30370773000000001</v>
      </c>
      <c r="K3500" s="15">
        <f t="shared" si="218"/>
        <v>6.0331825037707392E-5</v>
      </c>
      <c r="L3500" s="15">
        <f t="shared" si="219"/>
        <v>-1.8323241628959277E-5</v>
      </c>
    </row>
    <row r="3501" spans="2:12" ht="15" customHeight="1">
      <c r="B3501" s="13" t="s">
        <v>144</v>
      </c>
      <c r="C3501" s="13" t="s">
        <v>14</v>
      </c>
      <c r="D3501" s="13" t="s">
        <v>2</v>
      </c>
      <c r="E3501" s="26" t="s">
        <v>2</v>
      </c>
      <c r="F3501" s="26">
        <f t="shared" si="216"/>
        <v>1</v>
      </c>
      <c r="G3501" s="13">
        <v>12</v>
      </c>
      <c r="H3501" s="15">
        <v>0.23502692</v>
      </c>
      <c r="I3501" s="15">
        <v>-1.2948599999999999E-2</v>
      </c>
      <c r="J3501" s="15">
        <f t="shared" si="217"/>
        <v>0.23502692</v>
      </c>
      <c r="K3501" s="15">
        <f t="shared" si="218"/>
        <v>1.8099547511312217E-4</v>
      </c>
      <c r="L3501" s="15">
        <f t="shared" si="219"/>
        <v>4.2538809049773755E-5</v>
      </c>
    </row>
    <row r="3502" spans="2:12" ht="15" customHeight="1">
      <c r="B3502" s="13" t="s">
        <v>144</v>
      </c>
      <c r="C3502" s="13" t="s">
        <v>40</v>
      </c>
      <c r="D3502" s="13" t="s">
        <v>2</v>
      </c>
      <c r="E3502" s="26" t="s">
        <v>2</v>
      </c>
      <c r="F3502" s="26">
        <f t="shared" si="216"/>
        <v>1</v>
      </c>
      <c r="G3502" s="13">
        <v>12</v>
      </c>
      <c r="H3502" s="15">
        <v>0.18180194999999999</v>
      </c>
      <c r="I3502" s="15">
        <v>-9.3277189999999996E-2</v>
      </c>
      <c r="J3502" s="15">
        <f t="shared" si="217"/>
        <v>0.18180194999999999</v>
      </c>
      <c r="K3502" s="15">
        <f t="shared" si="218"/>
        <v>1.8099547511312217E-4</v>
      </c>
      <c r="L3502" s="15">
        <f t="shared" si="219"/>
        <v>3.2905330316742082E-5</v>
      </c>
    </row>
    <row r="3503" spans="2:12" ht="15" customHeight="1">
      <c r="B3503" s="13" t="s">
        <v>144</v>
      </c>
      <c r="C3503" s="13" t="s">
        <v>15</v>
      </c>
      <c r="D3503" s="13" t="s">
        <v>2</v>
      </c>
      <c r="E3503" s="26" t="s">
        <v>2</v>
      </c>
      <c r="F3503" s="26">
        <f t="shared" si="216"/>
        <v>1</v>
      </c>
      <c r="G3503" s="13">
        <v>12</v>
      </c>
      <c r="H3503" s="15">
        <v>-0.26990011000000003</v>
      </c>
      <c r="I3503" s="15">
        <v>-0.62126702</v>
      </c>
      <c r="J3503" s="15">
        <f t="shared" si="217"/>
        <v>-0.26990011000000003</v>
      </c>
      <c r="K3503" s="15">
        <f t="shared" si="218"/>
        <v>1.8099547511312217E-4</v>
      </c>
      <c r="L3503" s="15">
        <f t="shared" si="219"/>
        <v>-4.8850698642533943E-5</v>
      </c>
    </row>
    <row r="3504" spans="2:12" ht="15" customHeight="1">
      <c r="B3504" s="13" t="s">
        <v>144</v>
      </c>
      <c r="C3504" s="13" t="s">
        <v>16</v>
      </c>
      <c r="D3504" s="13" t="s">
        <v>2</v>
      </c>
      <c r="E3504" s="26" t="s">
        <v>2</v>
      </c>
      <c r="F3504" s="26">
        <f t="shared" si="216"/>
        <v>1</v>
      </c>
      <c r="G3504" s="13">
        <v>12</v>
      </c>
      <c r="H3504" s="15">
        <v>-6.2398099999999998E-2</v>
      </c>
      <c r="I3504" s="15">
        <v>-0.50854739000000004</v>
      </c>
      <c r="J3504" s="15">
        <f t="shared" si="217"/>
        <v>-6.2398099999999998E-2</v>
      </c>
      <c r="K3504" s="15">
        <f t="shared" si="218"/>
        <v>1.8099547511312217E-4</v>
      </c>
      <c r="L3504" s="15">
        <f t="shared" si="219"/>
        <v>-1.1293773755656108E-5</v>
      </c>
    </row>
    <row r="3505" spans="2:12" ht="15" customHeight="1">
      <c r="B3505" s="13" t="s">
        <v>144</v>
      </c>
      <c r="C3505" s="13" t="s">
        <v>17</v>
      </c>
      <c r="D3505" s="13" t="s">
        <v>2</v>
      </c>
      <c r="E3505" s="26" t="s">
        <v>2</v>
      </c>
      <c r="F3505" s="26">
        <f t="shared" si="216"/>
        <v>1</v>
      </c>
      <c r="G3505" s="13">
        <v>12</v>
      </c>
      <c r="H3505" s="15">
        <v>-6.5937990000000002E-2</v>
      </c>
      <c r="I3505" s="15">
        <v>-0.51161471000000003</v>
      </c>
      <c r="J3505" s="15">
        <f t="shared" si="217"/>
        <v>-6.5937990000000002E-2</v>
      </c>
      <c r="K3505" s="15">
        <f t="shared" si="218"/>
        <v>1.8099547511312217E-4</v>
      </c>
      <c r="L3505" s="15">
        <f t="shared" si="219"/>
        <v>-1.1934477828054299E-5</v>
      </c>
    </row>
    <row r="3506" spans="2:12" ht="15" customHeight="1">
      <c r="B3506" s="13" t="s">
        <v>144</v>
      </c>
      <c r="C3506" s="13" t="s">
        <v>18</v>
      </c>
      <c r="D3506" s="13" t="s">
        <v>2</v>
      </c>
      <c r="E3506" s="26" t="s">
        <v>2</v>
      </c>
      <c r="F3506" s="26">
        <f t="shared" si="216"/>
        <v>1</v>
      </c>
      <c r="G3506" s="13">
        <v>12</v>
      </c>
      <c r="H3506" s="15">
        <v>-0.52774951000000003</v>
      </c>
      <c r="I3506" s="15">
        <v>-1.1728225299999999</v>
      </c>
      <c r="J3506" s="15">
        <f t="shared" si="217"/>
        <v>-0.52774951000000003</v>
      </c>
      <c r="K3506" s="15">
        <f t="shared" si="218"/>
        <v>1.8099547511312217E-4</v>
      </c>
      <c r="L3506" s="15">
        <f t="shared" si="219"/>
        <v>-9.5520273303167431E-5</v>
      </c>
    </row>
    <row r="3507" spans="2:12" ht="15" customHeight="1">
      <c r="B3507" s="13" t="s">
        <v>144</v>
      </c>
      <c r="C3507" s="13" t="s">
        <v>19</v>
      </c>
      <c r="D3507" s="13" t="s">
        <v>2</v>
      </c>
      <c r="E3507" s="26" t="s">
        <v>2</v>
      </c>
      <c r="F3507" s="26">
        <f t="shared" si="216"/>
        <v>1</v>
      </c>
      <c r="G3507" s="13">
        <v>12</v>
      </c>
      <c r="H3507" s="15">
        <v>-0.29138532</v>
      </c>
      <c r="I3507" s="15">
        <v>-1.2700494200000001</v>
      </c>
      <c r="J3507" s="15">
        <f t="shared" si="217"/>
        <v>-0.29138532</v>
      </c>
      <c r="K3507" s="15">
        <f t="shared" si="218"/>
        <v>1.8099547511312217E-4</v>
      </c>
      <c r="L3507" s="15">
        <f t="shared" si="219"/>
        <v>-5.2739424434389142E-5</v>
      </c>
    </row>
    <row r="3508" spans="2:12" ht="15" customHeight="1">
      <c r="B3508" s="13" t="s">
        <v>144</v>
      </c>
      <c r="C3508" s="13" t="s">
        <v>20</v>
      </c>
      <c r="D3508" s="13" t="s">
        <v>2</v>
      </c>
      <c r="E3508" s="26" t="s">
        <v>2</v>
      </c>
      <c r="F3508" s="26">
        <f t="shared" si="216"/>
        <v>1</v>
      </c>
      <c r="G3508" s="13">
        <v>12</v>
      </c>
      <c r="H3508" s="15">
        <v>-0.27273268000000001</v>
      </c>
      <c r="I3508" s="15">
        <v>-1.2838522000000001</v>
      </c>
      <c r="J3508" s="15">
        <f t="shared" si="217"/>
        <v>-0.27273268000000001</v>
      </c>
      <c r="K3508" s="15">
        <f t="shared" si="218"/>
        <v>1.8099547511312217E-4</v>
      </c>
      <c r="L3508" s="15">
        <f t="shared" si="219"/>
        <v>-4.9363380995475113E-5</v>
      </c>
    </row>
    <row r="3509" spans="2:12" ht="15" customHeight="1">
      <c r="B3509" s="13" t="s">
        <v>144</v>
      </c>
      <c r="C3509" s="13" t="s">
        <v>21</v>
      </c>
      <c r="D3509" s="13" t="s">
        <v>2</v>
      </c>
      <c r="E3509" s="26" t="s">
        <v>2</v>
      </c>
      <c r="F3509" s="26">
        <f t="shared" si="216"/>
        <v>1</v>
      </c>
      <c r="G3509" s="13">
        <v>12</v>
      </c>
      <c r="H3509" s="15">
        <v>-0.28190860000000001</v>
      </c>
      <c r="I3509" s="15">
        <v>-1.3105745200000001</v>
      </c>
      <c r="J3509" s="15">
        <f t="shared" si="217"/>
        <v>-0.28190860000000001</v>
      </c>
      <c r="K3509" s="15">
        <f t="shared" si="218"/>
        <v>1.8099547511312217E-4</v>
      </c>
      <c r="L3509" s="15">
        <f t="shared" si="219"/>
        <v>-5.1024180995475116E-5</v>
      </c>
    </row>
    <row r="3510" spans="2:12" ht="15" customHeight="1">
      <c r="B3510" s="13" t="s">
        <v>144</v>
      </c>
      <c r="C3510" s="13" t="s">
        <v>22</v>
      </c>
      <c r="D3510" s="13" t="s">
        <v>2</v>
      </c>
      <c r="E3510" s="26" t="s">
        <v>2</v>
      </c>
      <c r="F3510" s="26">
        <f t="shared" si="216"/>
        <v>1</v>
      </c>
      <c r="G3510" s="13">
        <v>12</v>
      </c>
      <c r="H3510" s="15">
        <v>-0.26738128999999999</v>
      </c>
      <c r="I3510" s="15">
        <v>-1.29795751</v>
      </c>
      <c r="J3510" s="15">
        <f t="shared" si="217"/>
        <v>-0.26738128999999999</v>
      </c>
      <c r="K3510" s="15">
        <f t="shared" si="218"/>
        <v>1.8099547511312217E-4</v>
      </c>
      <c r="L3510" s="15">
        <f t="shared" si="219"/>
        <v>-4.83948036199095E-5</v>
      </c>
    </row>
    <row r="3511" spans="2:12" ht="15" customHeight="1">
      <c r="B3511" s="13" t="s">
        <v>144</v>
      </c>
      <c r="C3511" s="13" t="s">
        <v>23</v>
      </c>
      <c r="D3511" s="13" t="s">
        <v>2</v>
      </c>
      <c r="E3511" s="26" t="s">
        <v>2</v>
      </c>
      <c r="F3511" s="26">
        <f t="shared" si="216"/>
        <v>1</v>
      </c>
      <c r="G3511" s="13">
        <v>12</v>
      </c>
      <c r="H3511" s="15">
        <v>-0.25092270999999999</v>
      </c>
      <c r="I3511" s="15">
        <v>-1.2858665199999999</v>
      </c>
      <c r="J3511" s="15">
        <f t="shared" si="217"/>
        <v>-0.25092270999999999</v>
      </c>
      <c r="K3511" s="15">
        <f t="shared" si="218"/>
        <v>1.8099547511312217E-4</v>
      </c>
      <c r="L3511" s="15">
        <f t="shared" si="219"/>
        <v>-4.541587511312217E-5</v>
      </c>
    </row>
    <row r="3512" spans="2:12" ht="15" customHeight="1">
      <c r="B3512" s="13" t="s">
        <v>144</v>
      </c>
      <c r="C3512" s="13" t="s">
        <v>24</v>
      </c>
      <c r="D3512" s="13" t="s">
        <v>2</v>
      </c>
      <c r="E3512" s="26" t="s">
        <v>2</v>
      </c>
      <c r="F3512" s="26">
        <f t="shared" si="216"/>
        <v>1</v>
      </c>
      <c r="G3512" s="13">
        <v>12</v>
      </c>
      <c r="H3512" s="15">
        <v>-0.25410331000000003</v>
      </c>
      <c r="I3512" s="15">
        <v>-1.2792960799999999</v>
      </c>
      <c r="J3512" s="15">
        <f t="shared" si="217"/>
        <v>-0.25410331000000003</v>
      </c>
      <c r="K3512" s="15">
        <f t="shared" si="218"/>
        <v>1.8099547511312217E-4</v>
      </c>
      <c r="L3512" s="15">
        <f t="shared" si="219"/>
        <v>-4.5991549321266975E-5</v>
      </c>
    </row>
    <row r="3513" spans="2:12" ht="15" customHeight="1">
      <c r="B3513" s="13" t="s">
        <v>144</v>
      </c>
      <c r="C3513" s="13" t="s">
        <v>25</v>
      </c>
      <c r="D3513" s="13" t="s">
        <v>2</v>
      </c>
      <c r="E3513" s="26" t="s">
        <v>2</v>
      </c>
      <c r="F3513" s="26">
        <f t="shared" si="216"/>
        <v>1</v>
      </c>
      <c r="G3513" s="13">
        <v>12</v>
      </c>
      <c r="H3513" s="15">
        <v>-0.27341284999999999</v>
      </c>
      <c r="I3513" s="15">
        <v>-1.3140964399999999</v>
      </c>
      <c r="J3513" s="15">
        <f t="shared" si="217"/>
        <v>-0.27341284999999999</v>
      </c>
      <c r="K3513" s="15">
        <f t="shared" si="218"/>
        <v>1.8099547511312217E-4</v>
      </c>
      <c r="L3513" s="15">
        <f t="shared" si="219"/>
        <v>-4.94864886877828E-5</v>
      </c>
    </row>
    <row r="3514" spans="2:12" ht="15" customHeight="1">
      <c r="B3514" s="13" t="s">
        <v>145</v>
      </c>
      <c r="C3514" s="13" t="s">
        <v>53</v>
      </c>
      <c r="D3514" s="13" t="s">
        <v>2</v>
      </c>
      <c r="E3514" s="26" t="s">
        <v>2</v>
      </c>
      <c r="F3514" s="26">
        <f t="shared" si="216"/>
        <v>1</v>
      </c>
      <c r="G3514" s="13">
        <v>4</v>
      </c>
      <c r="H3514" s="15">
        <v>0.20433424</v>
      </c>
      <c r="I3514" s="15">
        <v>-1.8903010000000001E-2</v>
      </c>
      <c r="J3514" s="15">
        <f t="shared" si="217"/>
        <v>0.20433424</v>
      </c>
      <c r="K3514" s="15">
        <f t="shared" si="218"/>
        <v>6.0331825037707392E-5</v>
      </c>
      <c r="L3514" s="15">
        <f t="shared" si="219"/>
        <v>1.2327857616892911E-5</v>
      </c>
    </row>
    <row r="3515" spans="2:12" ht="15" customHeight="1">
      <c r="B3515" s="13" t="s">
        <v>145</v>
      </c>
      <c r="C3515" s="13" t="s">
        <v>1</v>
      </c>
      <c r="D3515" s="13" t="s">
        <v>2</v>
      </c>
      <c r="E3515" s="26" t="s">
        <v>2</v>
      </c>
      <c r="F3515" s="26">
        <f t="shared" si="216"/>
        <v>1</v>
      </c>
      <c r="G3515" s="13">
        <v>4</v>
      </c>
      <c r="H3515" s="15">
        <v>0.18698250999999999</v>
      </c>
      <c r="I3515" s="15">
        <v>-4.6475309999999999E-2</v>
      </c>
      <c r="J3515" s="15">
        <f t="shared" si="217"/>
        <v>0.18698250999999999</v>
      </c>
      <c r="K3515" s="15">
        <f t="shared" si="218"/>
        <v>6.0331825037707392E-5</v>
      </c>
      <c r="L3515" s="15">
        <f t="shared" si="219"/>
        <v>1.1280996078431371E-5</v>
      </c>
    </row>
    <row r="3516" spans="2:12" ht="15" customHeight="1">
      <c r="B3516" s="13" t="s">
        <v>145</v>
      </c>
      <c r="C3516" s="13" t="s">
        <v>4</v>
      </c>
      <c r="D3516" s="13" t="s">
        <v>2</v>
      </c>
      <c r="E3516" s="26" t="s">
        <v>2</v>
      </c>
      <c r="F3516" s="26">
        <f t="shared" si="216"/>
        <v>1</v>
      </c>
      <c r="G3516" s="13">
        <v>4</v>
      </c>
      <c r="H3516" s="15">
        <v>-0.102913</v>
      </c>
      <c r="I3516" s="15">
        <v>-0.52754807000000004</v>
      </c>
      <c r="J3516" s="15">
        <f t="shared" si="217"/>
        <v>-0.102913</v>
      </c>
      <c r="K3516" s="15">
        <f t="shared" si="218"/>
        <v>6.0331825037707392E-5</v>
      </c>
      <c r="L3516" s="15">
        <f t="shared" si="219"/>
        <v>-6.2089291101055809E-6</v>
      </c>
    </row>
    <row r="3517" spans="2:12" ht="15" customHeight="1">
      <c r="B3517" s="13" t="s">
        <v>145</v>
      </c>
      <c r="C3517" s="13" t="s">
        <v>5</v>
      </c>
      <c r="D3517" s="13" t="s">
        <v>2</v>
      </c>
      <c r="E3517" s="26" t="s">
        <v>2</v>
      </c>
      <c r="F3517" s="26">
        <f t="shared" si="216"/>
        <v>1</v>
      </c>
      <c r="G3517" s="13">
        <v>4</v>
      </c>
      <c r="H3517" s="15">
        <v>-0.10841777</v>
      </c>
      <c r="I3517" s="15">
        <v>-0.53563974999999997</v>
      </c>
      <c r="J3517" s="15">
        <f t="shared" si="217"/>
        <v>-0.10841777</v>
      </c>
      <c r="K3517" s="15">
        <f t="shared" si="218"/>
        <v>6.0331825037707392E-5</v>
      </c>
      <c r="L3517" s="15">
        <f t="shared" si="219"/>
        <v>-6.541041930618401E-6</v>
      </c>
    </row>
    <row r="3518" spans="2:12" ht="15" customHeight="1">
      <c r="B3518" s="13" t="s">
        <v>145</v>
      </c>
      <c r="C3518" s="13" t="s">
        <v>6</v>
      </c>
      <c r="D3518" s="13" t="s">
        <v>2</v>
      </c>
      <c r="E3518" s="26" t="s">
        <v>2</v>
      </c>
      <c r="F3518" s="26">
        <f t="shared" si="216"/>
        <v>1</v>
      </c>
      <c r="G3518" s="13">
        <v>4</v>
      </c>
      <c r="H3518" s="15">
        <v>-0.12219683000000001</v>
      </c>
      <c r="I3518" s="15">
        <v>-0.54983090000000001</v>
      </c>
      <c r="J3518" s="15">
        <f t="shared" si="217"/>
        <v>-0.12219683000000001</v>
      </c>
      <c r="K3518" s="15">
        <f t="shared" si="218"/>
        <v>6.0331825037707392E-5</v>
      </c>
      <c r="L3518" s="15">
        <f t="shared" si="219"/>
        <v>-7.3723577677224739E-6</v>
      </c>
    </row>
    <row r="3519" spans="2:12" ht="15" customHeight="1">
      <c r="B3519" s="13" t="s">
        <v>145</v>
      </c>
      <c r="C3519" s="13" t="s">
        <v>8</v>
      </c>
      <c r="D3519" s="13" t="s">
        <v>2</v>
      </c>
      <c r="E3519" s="26" t="s">
        <v>2</v>
      </c>
      <c r="F3519" s="26">
        <f t="shared" si="216"/>
        <v>1</v>
      </c>
      <c r="G3519" s="13">
        <v>4</v>
      </c>
      <c r="H3519" s="15">
        <v>-0.38592132000000001</v>
      </c>
      <c r="I3519" s="15">
        <v>-1.50154689</v>
      </c>
      <c r="J3519" s="15">
        <f t="shared" si="217"/>
        <v>-0.38592132000000001</v>
      </c>
      <c r="K3519" s="15">
        <f t="shared" si="218"/>
        <v>6.0331825037707392E-5</v>
      </c>
      <c r="L3519" s="15">
        <f t="shared" si="219"/>
        <v>-2.3283337556561086E-5</v>
      </c>
    </row>
    <row r="3520" spans="2:12" ht="15" customHeight="1">
      <c r="B3520" s="13" t="s">
        <v>145</v>
      </c>
      <c r="C3520" s="13" t="s">
        <v>9</v>
      </c>
      <c r="D3520" s="13" t="s">
        <v>2</v>
      </c>
      <c r="E3520" s="26" t="s">
        <v>2</v>
      </c>
      <c r="F3520" s="26">
        <f t="shared" si="216"/>
        <v>1</v>
      </c>
      <c r="G3520" s="13">
        <v>4</v>
      </c>
      <c r="H3520" s="15">
        <v>-0.39472731</v>
      </c>
      <c r="I3520" s="15">
        <v>-1.5283073199999999</v>
      </c>
      <c r="J3520" s="15">
        <f t="shared" si="217"/>
        <v>-0.39472731</v>
      </c>
      <c r="K3520" s="15">
        <f t="shared" si="218"/>
        <v>6.0331825037707392E-5</v>
      </c>
      <c r="L3520" s="15">
        <f t="shared" si="219"/>
        <v>-2.3814619004524887E-5</v>
      </c>
    </row>
    <row r="3521" spans="2:12" ht="15" customHeight="1">
      <c r="B3521" s="13" t="s">
        <v>145</v>
      </c>
      <c r="C3521" s="13" t="s">
        <v>10</v>
      </c>
      <c r="D3521" s="13" t="s">
        <v>2</v>
      </c>
      <c r="E3521" s="26" t="s">
        <v>2</v>
      </c>
      <c r="F3521" s="26">
        <f t="shared" si="216"/>
        <v>1</v>
      </c>
      <c r="G3521" s="13">
        <v>4</v>
      </c>
      <c r="H3521" s="15">
        <v>-0.37904128999999998</v>
      </c>
      <c r="I3521" s="15">
        <v>-1.5128645199999999</v>
      </c>
      <c r="J3521" s="15">
        <f t="shared" si="217"/>
        <v>-0.37904128999999998</v>
      </c>
      <c r="K3521" s="15">
        <f t="shared" si="218"/>
        <v>6.0331825037707392E-5</v>
      </c>
      <c r="L3521" s="15">
        <f t="shared" si="219"/>
        <v>-2.2868252790346908E-5</v>
      </c>
    </row>
    <row r="3522" spans="2:12" ht="15" customHeight="1">
      <c r="B3522" s="13" t="s">
        <v>145</v>
      </c>
      <c r="C3522" s="13" t="s">
        <v>11</v>
      </c>
      <c r="D3522" s="13" t="s">
        <v>2</v>
      </c>
      <c r="E3522" s="26" t="s">
        <v>2</v>
      </c>
      <c r="F3522" s="26">
        <f t="shared" si="216"/>
        <v>1</v>
      </c>
      <c r="G3522" s="13">
        <v>4</v>
      </c>
      <c r="H3522" s="15">
        <v>-0.36127441999999999</v>
      </c>
      <c r="I3522" s="15">
        <v>-1.49265939</v>
      </c>
      <c r="J3522" s="15">
        <f t="shared" si="217"/>
        <v>-0.36127441999999999</v>
      </c>
      <c r="K3522" s="15">
        <f t="shared" si="218"/>
        <v>6.0331825037707392E-5</v>
      </c>
      <c r="L3522" s="15">
        <f t="shared" si="219"/>
        <v>-2.1796345098039215E-5</v>
      </c>
    </row>
    <row r="3523" spans="2:12" ht="15" customHeight="1">
      <c r="B3523" s="13" t="s">
        <v>145</v>
      </c>
      <c r="C3523" s="13" t="s">
        <v>12</v>
      </c>
      <c r="D3523" s="13" t="s">
        <v>2</v>
      </c>
      <c r="E3523" s="26" t="s">
        <v>2</v>
      </c>
      <c r="F3523" s="26">
        <f t="shared" si="216"/>
        <v>1</v>
      </c>
      <c r="G3523" s="13">
        <v>4</v>
      </c>
      <c r="H3523" s="15">
        <v>-0.33216803</v>
      </c>
      <c r="I3523" s="15">
        <v>-1.46598651</v>
      </c>
      <c r="J3523" s="15">
        <f t="shared" si="217"/>
        <v>-0.33216803</v>
      </c>
      <c r="K3523" s="15">
        <f t="shared" si="218"/>
        <v>6.0331825037707392E-5</v>
      </c>
      <c r="L3523" s="15">
        <f t="shared" si="219"/>
        <v>-2.0040303469079941E-5</v>
      </c>
    </row>
    <row r="3524" spans="2:12" ht="15" customHeight="1">
      <c r="B3524" s="13" t="s">
        <v>145</v>
      </c>
      <c r="C3524" s="13" t="s">
        <v>13</v>
      </c>
      <c r="D3524" s="13" t="s">
        <v>2</v>
      </c>
      <c r="E3524" s="26" t="s">
        <v>2</v>
      </c>
      <c r="F3524" s="26">
        <f t="shared" si="216"/>
        <v>1</v>
      </c>
      <c r="G3524" s="13">
        <v>4</v>
      </c>
      <c r="H3524" s="15">
        <v>-0.36949866999999997</v>
      </c>
      <c r="I3524" s="15">
        <v>-1.5082553299999999</v>
      </c>
      <c r="J3524" s="15">
        <f t="shared" si="217"/>
        <v>-0.36949866999999997</v>
      </c>
      <c r="K3524" s="15">
        <f t="shared" si="218"/>
        <v>6.0331825037707392E-5</v>
      </c>
      <c r="L3524" s="15">
        <f t="shared" si="219"/>
        <v>-2.2292529110105579E-5</v>
      </c>
    </row>
    <row r="3525" spans="2:12" ht="15" customHeight="1">
      <c r="B3525" s="13" t="s">
        <v>145</v>
      </c>
      <c r="C3525" s="13" t="s">
        <v>14</v>
      </c>
      <c r="D3525" s="13" t="s">
        <v>2</v>
      </c>
      <c r="E3525" s="26" t="s">
        <v>2</v>
      </c>
      <c r="F3525" s="26">
        <f t="shared" ref="F3525:F3588" si="220">IF(AND(D3525="Check",E3525="Check"),1, IF(AND(D3525="Check",E3525="Raise"),2, IF(AND(D3525="Raise",E3525="Check"),3, IF(AND(D3525="Raise",E3525="Raise"),4,"Error"))))</f>
        <v>1</v>
      </c>
      <c r="G3525" s="13">
        <v>12</v>
      </c>
      <c r="H3525" s="15">
        <v>0.22176067999999999</v>
      </c>
      <c r="I3525" s="15">
        <v>6.1293600000000004E-3</v>
      </c>
      <c r="J3525" s="15">
        <f t="shared" ref="J3525:J3588" si="221">MAX(H3525:I3525)</f>
        <v>0.22176067999999999</v>
      </c>
      <c r="K3525" s="15">
        <f t="shared" ref="K3525:K3588" si="222">G3525/SUM(G$4:G$5086)</f>
        <v>1.8099547511312217E-4</v>
      </c>
      <c r="L3525" s="15">
        <f t="shared" ref="L3525:L3588" si="223">K3525*J3525</f>
        <v>4.0137679638009044E-5</v>
      </c>
    </row>
    <row r="3526" spans="2:12" ht="15" customHeight="1">
      <c r="B3526" s="13" t="s">
        <v>145</v>
      </c>
      <c r="C3526" s="13" t="s">
        <v>40</v>
      </c>
      <c r="D3526" s="13" t="s">
        <v>2</v>
      </c>
      <c r="E3526" s="26" t="s">
        <v>2</v>
      </c>
      <c r="F3526" s="26">
        <f t="shared" si="220"/>
        <v>1</v>
      </c>
      <c r="G3526" s="13">
        <v>12</v>
      </c>
      <c r="H3526" s="15">
        <v>0.20610554</v>
      </c>
      <c r="I3526" s="15">
        <v>-1.9684E-2</v>
      </c>
      <c r="J3526" s="15">
        <f t="shared" si="221"/>
        <v>0.20610554</v>
      </c>
      <c r="K3526" s="15">
        <f t="shared" si="222"/>
        <v>1.8099547511312217E-4</v>
      </c>
      <c r="L3526" s="15">
        <f t="shared" si="223"/>
        <v>3.7304170135746604E-5</v>
      </c>
    </row>
    <row r="3527" spans="2:12" ht="15" customHeight="1">
      <c r="B3527" s="13" t="s">
        <v>145</v>
      </c>
      <c r="C3527" s="13" t="s">
        <v>15</v>
      </c>
      <c r="D3527" s="13" t="s">
        <v>2</v>
      </c>
      <c r="E3527" s="26" t="s">
        <v>2</v>
      </c>
      <c r="F3527" s="26">
        <f t="shared" si="220"/>
        <v>1</v>
      </c>
      <c r="G3527" s="13">
        <v>12</v>
      </c>
      <c r="H3527" s="15">
        <v>-0.20085468000000001</v>
      </c>
      <c r="I3527" s="15">
        <v>-0.45481407000000001</v>
      </c>
      <c r="J3527" s="15">
        <f t="shared" si="221"/>
        <v>-0.20085468000000001</v>
      </c>
      <c r="K3527" s="15">
        <f t="shared" si="222"/>
        <v>1.8099547511312217E-4</v>
      </c>
      <c r="L3527" s="15">
        <f t="shared" si="223"/>
        <v>-3.6353788235294116E-5</v>
      </c>
    </row>
    <row r="3528" spans="2:12" ht="15" customHeight="1">
      <c r="B3528" s="13" t="s">
        <v>145</v>
      </c>
      <c r="C3528" s="13" t="s">
        <v>16</v>
      </c>
      <c r="D3528" s="13" t="s">
        <v>2</v>
      </c>
      <c r="E3528" s="26" t="s">
        <v>2</v>
      </c>
      <c r="F3528" s="26">
        <f t="shared" si="220"/>
        <v>1</v>
      </c>
      <c r="G3528" s="13">
        <v>12</v>
      </c>
      <c r="H3528" s="15">
        <v>-5.0466280000000002E-2</v>
      </c>
      <c r="I3528" s="15">
        <v>-0.46251914999999999</v>
      </c>
      <c r="J3528" s="15">
        <f t="shared" si="221"/>
        <v>-5.0466280000000002E-2</v>
      </c>
      <c r="K3528" s="15">
        <f t="shared" si="222"/>
        <v>1.8099547511312217E-4</v>
      </c>
      <c r="L3528" s="15">
        <f t="shared" si="223"/>
        <v>-9.1341683257918554E-6</v>
      </c>
    </row>
    <row r="3529" spans="2:12" ht="15" customHeight="1">
      <c r="B3529" s="13" t="s">
        <v>145</v>
      </c>
      <c r="C3529" s="13" t="s">
        <v>17</v>
      </c>
      <c r="D3529" s="13" t="s">
        <v>2</v>
      </c>
      <c r="E3529" s="26" t="s">
        <v>2</v>
      </c>
      <c r="F3529" s="26">
        <f t="shared" si="220"/>
        <v>1</v>
      </c>
      <c r="G3529" s="13">
        <v>12</v>
      </c>
      <c r="H3529" s="15">
        <v>-5.5544679999999999E-2</v>
      </c>
      <c r="I3529" s="15">
        <v>-0.46971690999999999</v>
      </c>
      <c r="J3529" s="15">
        <f t="shared" si="221"/>
        <v>-5.5544679999999999E-2</v>
      </c>
      <c r="K3529" s="15">
        <f t="shared" si="222"/>
        <v>1.8099547511312217E-4</v>
      </c>
      <c r="L3529" s="15">
        <f t="shared" si="223"/>
        <v>-1.0053335746606334E-5</v>
      </c>
    </row>
    <row r="3530" spans="2:12" ht="15" customHeight="1">
      <c r="B3530" s="13" t="s">
        <v>145</v>
      </c>
      <c r="C3530" s="13" t="s">
        <v>18</v>
      </c>
      <c r="D3530" s="13" t="s">
        <v>2</v>
      </c>
      <c r="E3530" s="26" t="s">
        <v>2</v>
      </c>
      <c r="F3530" s="26">
        <f t="shared" si="220"/>
        <v>1</v>
      </c>
      <c r="G3530" s="13">
        <v>12</v>
      </c>
      <c r="H3530" s="15">
        <v>-6.8402740000000004E-2</v>
      </c>
      <c r="I3530" s="15">
        <v>-0.48327199999999998</v>
      </c>
      <c r="J3530" s="15">
        <f t="shared" si="221"/>
        <v>-6.8402740000000004E-2</v>
      </c>
      <c r="K3530" s="15">
        <f t="shared" si="222"/>
        <v>1.8099547511312217E-4</v>
      </c>
      <c r="L3530" s="15">
        <f t="shared" si="223"/>
        <v>-1.2380586425339366E-5</v>
      </c>
    </row>
    <row r="3531" spans="2:12" ht="15" customHeight="1">
      <c r="B3531" s="13" t="s">
        <v>145</v>
      </c>
      <c r="C3531" s="13" t="s">
        <v>19</v>
      </c>
      <c r="D3531" s="13" t="s">
        <v>2</v>
      </c>
      <c r="E3531" s="26" t="s">
        <v>2</v>
      </c>
      <c r="F3531" s="26">
        <f t="shared" si="220"/>
        <v>1</v>
      </c>
      <c r="G3531" s="13">
        <v>12</v>
      </c>
      <c r="H3531" s="15">
        <v>-0.58471216000000004</v>
      </c>
      <c r="I3531" s="15">
        <v>-1.2398748399999999</v>
      </c>
      <c r="J3531" s="15">
        <f t="shared" si="221"/>
        <v>-0.58471216000000004</v>
      </c>
      <c r="K3531" s="15">
        <f t="shared" si="222"/>
        <v>1.8099547511312217E-4</v>
      </c>
      <c r="L3531" s="15">
        <f t="shared" si="223"/>
        <v>-1.0583025520361991E-4</v>
      </c>
    </row>
    <row r="3532" spans="2:12" ht="15" customHeight="1">
      <c r="B3532" s="13" t="s">
        <v>145</v>
      </c>
      <c r="C3532" s="13" t="s">
        <v>20</v>
      </c>
      <c r="D3532" s="13" t="s">
        <v>2</v>
      </c>
      <c r="E3532" s="26" t="s">
        <v>2</v>
      </c>
      <c r="F3532" s="26">
        <f t="shared" si="220"/>
        <v>1</v>
      </c>
      <c r="G3532" s="13">
        <v>12</v>
      </c>
      <c r="H3532" s="15">
        <v>-0.35448159000000001</v>
      </c>
      <c r="I3532" s="15">
        <v>-1.4060239699999999</v>
      </c>
      <c r="J3532" s="15">
        <f t="shared" si="221"/>
        <v>-0.35448159000000001</v>
      </c>
      <c r="K3532" s="15">
        <f t="shared" si="222"/>
        <v>1.8099547511312217E-4</v>
      </c>
      <c r="L3532" s="15">
        <f t="shared" si="223"/>
        <v>-6.4159563800904977E-5</v>
      </c>
    </row>
    <row r="3533" spans="2:12" ht="15" customHeight="1">
      <c r="B3533" s="13" t="s">
        <v>145</v>
      </c>
      <c r="C3533" s="13" t="s">
        <v>21</v>
      </c>
      <c r="D3533" s="13" t="s">
        <v>2</v>
      </c>
      <c r="E3533" s="26" t="s">
        <v>2</v>
      </c>
      <c r="F3533" s="26">
        <f t="shared" si="220"/>
        <v>1</v>
      </c>
      <c r="G3533" s="13">
        <v>12</v>
      </c>
      <c r="H3533" s="15">
        <v>-0.36275802000000001</v>
      </c>
      <c r="I3533" s="15">
        <v>-1.4322514200000001</v>
      </c>
      <c r="J3533" s="15">
        <f t="shared" si="221"/>
        <v>-0.36275802000000001</v>
      </c>
      <c r="K3533" s="15">
        <f t="shared" si="222"/>
        <v>1.8099547511312217E-4</v>
      </c>
      <c r="L3533" s="15">
        <f t="shared" si="223"/>
        <v>-6.5657560180995474E-5</v>
      </c>
    </row>
    <row r="3534" spans="2:12" ht="15" customHeight="1">
      <c r="B3534" s="13" t="s">
        <v>145</v>
      </c>
      <c r="C3534" s="13" t="s">
        <v>22</v>
      </c>
      <c r="D3534" s="13" t="s">
        <v>2</v>
      </c>
      <c r="E3534" s="26" t="s">
        <v>2</v>
      </c>
      <c r="F3534" s="26">
        <f t="shared" si="220"/>
        <v>1</v>
      </c>
      <c r="G3534" s="13">
        <v>12</v>
      </c>
      <c r="H3534" s="15">
        <v>-0.34789046000000001</v>
      </c>
      <c r="I3534" s="15">
        <v>-1.41694754</v>
      </c>
      <c r="J3534" s="15">
        <f t="shared" si="221"/>
        <v>-0.34789046000000001</v>
      </c>
      <c r="K3534" s="15">
        <f t="shared" si="222"/>
        <v>1.8099547511312217E-4</v>
      </c>
      <c r="L3534" s="15">
        <f t="shared" si="223"/>
        <v>-6.2966599095022621E-5</v>
      </c>
    </row>
    <row r="3535" spans="2:12" ht="15" customHeight="1">
      <c r="B3535" s="13" t="s">
        <v>145</v>
      </c>
      <c r="C3535" s="13" t="s">
        <v>23</v>
      </c>
      <c r="D3535" s="13" t="s">
        <v>2</v>
      </c>
      <c r="E3535" s="26" t="s">
        <v>2</v>
      </c>
      <c r="F3535" s="26">
        <f t="shared" si="220"/>
        <v>1</v>
      </c>
      <c r="G3535" s="13">
        <v>12</v>
      </c>
      <c r="H3535" s="15">
        <v>-0.33157793000000002</v>
      </c>
      <c r="I3535" s="15">
        <v>-1.3974734200000001</v>
      </c>
      <c r="J3535" s="15">
        <f t="shared" si="221"/>
        <v>-0.33157793000000002</v>
      </c>
      <c r="K3535" s="15">
        <f t="shared" si="222"/>
        <v>1.8099547511312217E-4</v>
      </c>
      <c r="L3535" s="15">
        <f t="shared" si="223"/>
        <v>-6.0014104977375566E-5</v>
      </c>
    </row>
    <row r="3536" spans="2:12" ht="15" customHeight="1">
      <c r="B3536" s="13" t="s">
        <v>145</v>
      </c>
      <c r="C3536" s="13" t="s">
        <v>24</v>
      </c>
      <c r="D3536" s="13" t="s">
        <v>2</v>
      </c>
      <c r="E3536" s="26" t="s">
        <v>2</v>
      </c>
      <c r="F3536" s="26">
        <f t="shared" si="220"/>
        <v>1</v>
      </c>
      <c r="G3536" s="13">
        <v>12</v>
      </c>
      <c r="H3536" s="15">
        <v>-0.31372277999999998</v>
      </c>
      <c r="I3536" s="15">
        <v>-1.3812531800000001</v>
      </c>
      <c r="J3536" s="15">
        <f t="shared" si="221"/>
        <v>-0.31372277999999998</v>
      </c>
      <c r="K3536" s="15">
        <f t="shared" si="222"/>
        <v>1.8099547511312217E-4</v>
      </c>
      <c r="L3536" s="15">
        <f t="shared" si="223"/>
        <v>-5.6782403619909494E-5</v>
      </c>
    </row>
    <row r="3537" spans="2:12" ht="15" customHeight="1">
      <c r="B3537" s="13" t="s">
        <v>145</v>
      </c>
      <c r="C3537" s="13" t="s">
        <v>25</v>
      </c>
      <c r="D3537" s="13" t="s">
        <v>2</v>
      </c>
      <c r="E3537" s="26" t="s">
        <v>2</v>
      </c>
      <c r="F3537" s="26">
        <f t="shared" si="220"/>
        <v>1</v>
      </c>
      <c r="G3537" s="13">
        <v>12</v>
      </c>
      <c r="H3537" s="15">
        <v>-0.33966468999999999</v>
      </c>
      <c r="I3537" s="15">
        <v>-1.4132256299999999</v>
      </c>
      <c r="J3537" s="15">
        <f t="shared" si="221"/>
        <v>-0.33966468999999999</v>
      </c>
      <c r="K3537" s="15">
        <f t="shared" si="222"/>
        <v>1.8099547511312217E-4</v>
      </c>
      <c r="L3537" s="15">
        <f t="shared" si="223"/>
        <v>-6.1477771945701352E-5</v>
      </c>
    </row>
    <row r="3538" spans="2:12" ht="15" customHeight="1">
      <c r="B3538" s="13" t="s">
        <v>146</v>
      </c>
      <c r="C3538" s="13" t="s">
        <v>53</v>
      </c>
      <c r="D3538" s="13" t="s">
        <v>2</v>
      </c>
      <c r="E3538" s="26" t="s">
        <v>2</v>
      </c>
      <c r="F3538" s="26">
        <f t="shared" si="220"/>
        <v>1</v>
      </c>
      <c r="G3538" s="13">
        <v>4</v>
      </c>
      <c r="H3538" s="15">
        <v>0.21502525</v>
      </c>
      <c r="I3538" s="15">
        <v>3.7936989999999997E-2</v>
      </c>
      <c r="J3538" s="15">
        <f t="shared" si="221"/>
        <v>0.21502525</v>
      </c>
      <c r="K3538" s="15">
        <f t="shared" si="222"/>
        <v>6.0331825037707392E-5</v>
      </c>
      <c r="L3538" s="15">
        <f t="shared" si="223"/>
        <v>1.2972865761689292E-5</v>
      </c>
    </row>
    <row r="3539" spans="2:12" ht="15" customHeight="1">
      <c r="B3539" s="13" t="s">
        <v>146</v>
      </c>
      <c r="C3539" s="13" t="s">
        <v>1</v>
      </c>
      <c r="D3539" s="13" t="s">
        <v>2</v>
      </c>
      <c r="E3539" s="26" t="s">
        <v>2</v>
      </c>
      <c r="F3539" s="26">
        <f t="shared" si="220"/>
        <v>1</v>
      </c>
      <c r="G3539" s="13">
        <v>4</v>
      </c>
      <c r="H3539" s="15">
        <v>0.18113114</v>
      </c>
      <c r="I3539" s="15">
        <v>-1.415259E-2</v>
      </c>
      <c r="J3539" s="15">
        <f t="shared" si="221"/>
        <v>0.18113114</v>
      </c>
      <c r="K3539" s="15">
        <f t="shared" si="222"/>
        <v>6.0331825037707392E-5</v>
      </c>
      <c r="L3539" s="15">
        <f t="shared" si="223"/>
        <v>1.0927972247360483E-5</v>
      </c>
    </row>
    <row r="3540" spans="2:12" ht="15" customHeight="1">
      <c r="B3540" s="13" t="s">
        <v>146</v>
      </c>
      <c r="C3540" s="13" t="s">
        <v>4</v>
      </c>
      <c r="D3540" s="13" t="s">
        <v>2</v>
      </c>
      <c r="E3540" s="26" t="s">
        <v>2</v>
      </c>
      <c r="F3540" s="26">
        <f t="shared" si="220"/>
        <v>1</v>
      </c>
      <c r="G3540" s="13">
        <v>4</v>
      </c>
      <c r="H3540" s="15">
        <v>-6.4008819999999994E-2</v>
      </c>
      <c r="I3540" s="15">
        <v>-0.45262827</v>
      </c>
      <c r="J3540" s="15">
        <f t="shared" si="221"/>
        <v>-6.4008819999999994E-2</v>
      </c>
      <c r="K3540" s="15">
        <f t="shared" si="222"/>
        <v>6.0331825037707392E-5</v>
      </c>
      <c r="L3540" s="15">
        <f t="shared" si="223"/>
        <v>-3.8617689291101053E-6</v>
      </c>
    </row>
    <row r="3541" spans="2:12" ht="15" customHeight="1">
      <c r="B3541" s="13" t="s">
        <v>146</v>
      </c>
      <c r="C3541" s="13" t="s">
        <v>5</v>
      </c>
      <c r="D3541" s="13" t="s">
        <v>2</v>
      </c>
      <c r="E3541" s="26" t="s">
        <v>2</v>
      </c>
      <c r="F3541" s="26">
        <f t="shared" si="220"/>
        <v>1</v>
      </c>
      <c r="G3541" s="13">
        <v>4</v>
      </c>
      <c r="H3541" s="15">
        <v>-7.3000670000000004E-2</v>
      </c>
      <c r="I3541" s="15">
        <v>-0.46807938999999998</v>
      </c>
      <c r="J3541" s="15">
        <f t="shared" si="221"/>
        <v>-7.3000670000000004E-2</v>
      </c>
      <c r="K3541" s="15">
        <f t="shared" si="222"/>
        <v>6.0331825037707392E-5</v>
      </c>
      <c r="L3541" s="15">
        <f t="shared" si="223"/>
        <v>-4.4042636500754151E-6</v>
      </c>
    </row>
    <row r="3542" spans="2:12" ht="15" customHeight="1">
      <c r="B3542" s="13" t="s">
        <v>146</v>
      </c>
      <c r="C3542" s="13" t="s">
        <v>6</v>
      </c>
      <c r="D3542" s="13" t="s">
        <v>2</v>
      </c>
      <c r="E3542" s="26" t="s">
        <v>2</v>
      </c>
      <c r="F3542" s="26">
        <f t="shared" si="220"/>
        <v>1</v>
      </c>
      <c r="G3542" s="13">
        <v>4</v>
      </c>
      <c r="H3542" s="15">
        <v>-8.8238929999999993E-2</v>
      </c>
      <c r="I3542" s="15">
        <v>-0.48614013</v>
      </c>
      <c r="J3542" s="15">
        <f t="shared" si="221"/>
        <v>-8.8238929999999993E-2</v>
      </c>
      <c r="K3542" s="15">
        <f t="shared" si="222"/>
        <v>6.0331825037707392E-5</v>
      </c>
      <c r="L3542" s="15">
        <f t="shared" si="223"/>
        <v>-5.3236156862745095E-6</v>
      </c>
    </row>
    <row r="3543" spans="2:12" ht="15" customHeight="1">
      <c r="B3543" s="13" t="s">
        <v>146</v>
      </c>
      <c r="C3543" s="13" t="s">
        <v>7</v>
      </c>
      <c r="D3543" s="13" t="s">
        <v>2</v>
      </c>
      <c r="E3543" s="26" t="s">
        <v>2</v>
      </c>
      <c r="F3543" s="26">
        <f t="shared" si="220"/>
        <v>1</v>
      </c>
      <c r="G3543" s="13">
        <v>4</v>
      </c>
      <c r="H3543" s="15">
        <v>-9.9218580000000001E-2</v>
      </c>
      <c r="I3543" s="15">
        <v>-0.49885452000000002</v>
      </c>
      <c r="J3543" s="15">
        <f t="shared" si="221"/>
        <v>-9.9218580000000001E-2</v>
      </c>
      <c r="K3543" s="15">
        <f t="shared" si="222"/>
        <v>6.0331825037707392E-5</v>
      </c>
      <c r="L3543" s="15">
        <f t="shared" si="223"/>
        <v>-5.9860380090497743E-6</v>
      </c>
    </row>
    <row r="3544" spans="2:12" ht="15" customHeight="1">
      <c r="B3544" s="13" t="s">
        <v>146</v>
      </c>
      <c r="C3544" s="13" t="s">
        <v>9</v>
      </c>
      <c r="D3544" s="13" t="s">
        <v>2</v>
      </c>
      <c r="E3544" s="26" t="s">
        <v>2</v>
      </c>
      <c r="F3544" s="26">
        <f t="shared" si="220"/>
        <v>1</v>
      </c>
      <c r="G3544" s="13">
        <v>4</v>
      </c>
      <c r="H3544" s="15">
        <v>-0.47884223999999997</v>
      </c>
      <c r="I3544" s="15">
        <v>-1.65619402</v>
      </c>
      <c r="J3544" s="15">
        <f t="shared" si="221"/>
        <v>-0.47884223999999997</v>
      </c>
      <c r="K3544" s="15">
        <f t="shared" si="222"/>
        <v>6.0331825037707392E-5</v>
      </c>
      <c r="L3544" s="15">
        <f t="shared" si="223"/>
        <v>-2.8889426244343892E-5</v>
      </c>
    </row>
    <row r="3545" spans="2:12" ht="15" customHeight="1">
      <c r="B3545" s="13" t="s">
        <v>146</v>
      </c>
      <c r="C3545" s="13" t="s">
        <v>10</v>
      </c>
      <c r="D3545" s="13" t="s">
        <v>2</v>
      </c>
      <c r="E3545" s="26" t="s">
        <v>2</v>
      </c>
      <c r="F3545" s="26">
        <f t="shared" si="220"/>
        <v>1</v>
      </c>
      <c r="G3545" s="13">
        <v>4</v>
      </c>
      <c r="H3545" s="15">
        <v>-0.46208415000000003</v>
      </c>
      <c r="I3545" s="15">
        <v>-1.6391926299999999</v>
      </c>
      <c r="J3545" s="15">
        <f t="shared" si="221"/>
        <v>-0.46208415000000003</v>
      </c>
      <c r="K3545" s="15">
        <f t="shared" si="222"/>
        <v>6.0331825037707392E-5</v>
      </c>
      <c r="L3545" s="15">
        <f t="shared" si="223"/>
        <v>-2.7878380090497741E-5</v>
      </c>
    </row>
    <row r="3546" spans="2:12" ht="15" customHeight="1">
      <c r="B3546" s="13" t="s">
        <v>146</v>
      </c>
      <c r="C3546" s="13" t="s">
        <v>11</v>
      </c>
      <c r="D3546" s="13" t="s">
        <v>2</v>
      </c>
      <c r="E3546" s="26" t="s">
        <v>2</v>
      </c>
      <c r="F3546" s="26">
        <f t="shared" si="220"/>
        <v>1</v>
      </c>
      <c r="G3546" s="13">
        <v>4</v>
      </c>
      <c r="H3546" s="15">
        <v>-0.44447312999999999</v>
      </c>
      <c r="I3546" s="15">
        <v>-1.61665247</v>
      </c>
      <c r="J3546" s="15">
        <f t="shared" si="221"/>
        <v>-0.44447312999999999</v>
      </c>
      <c r="K3546" s="15">
        <f t="shared" si="222"/>
        <v>6.0331825037707392E-5</v>
      </c>
      <c r="L3546" s="15">
        <f t="shared" si="223"/>
        <v>-2.6815875113122172E-5</v>
      </c>
    </row>
    <row r="3547" spans="2:12" ht="15" customHeight="1">
      <c r="B3547" s="13" t="s">
        <v>146</v>
      </c>
      <c r="C3547" s="13" t="s">
        <v>12</v>
      </c>
      <c r="D3547" s="13" t="s">
        <v>2</v>
      </c>
      <c r="E3547" s="26" t="s">
        <v>2</v>
      </c>
      <c r="F3547" s="26">
        <f t="shared" si="220"/>
        <v>1</v>
      </c>
      <c r="G3547" s="13">
        <v>4</v>
      </c>
      <c r="H3547" s="15">
        <v>-0.42530725000000003</v>
      </c>
      <c r="I3547" s="15">
        <v>-1.5921800399999999</v>
      </c>
      <c r="J3547" s="15">
        <f t="shared" si="221"/>
        <v>-0.42530725000000003</v>
      </c>
      <c r="K3547" s="15">
        <f t="shared" si="222"/>
        <v>6.0331825037707392E-5</v>
      </c>
      <c r="L3547" s="15">
        <f t="shared" si="223"/>
        <v>-2.565956259426848E-5</v>
      </c>
    </row>
    <row r="3548" spans="2:12" ht="15" customHeight="1">
      <c r="B3548" s="13" t="s">
        <v>146</v>
      </c>
      <c r="C3548" s="13" t="s">
        <v>13</v>
      </c>
      <c r="D3548" s="13" t="s">
        <v>2</v>
      </c>
      <c r="E3548" s="26" t="s">
        <v>2</v>
      </c>
      <c r="F3548" s="26">
        <f t="shared" si="220"/>
        <v>1</v>
      </c>
      <c r="G3548" s="13">
        <v>4</v>
      </c>
      <c r="H3548" s="15">
        <v>-0.41984029</v>
      </c>
      <c r="I3548" s="15">
        <v>-1.6044547499999999</v>
      </c>
      <c r="J3548" s="15">
        <f t="shared" si="221"/>
        <v>-0.41984029</v>
      </c>
      <c r="K3548" s="15">
        <f t="shared" si="222"/>
        <v>6.0331825037707392E-5</v>
      </c>
      <c r="L3548" s="15">
        <f t="shared" si="223"/>
        <v>-2.5329730920060331E-5</v>
      </c>
    </row>
    <row r="3549" spans="2:12" ht="15" customHeight="1">
      <c r="B3549" s="13" t="s">
        <v>146</v>
      </c>
      <c r="C3549" s="13" t="s">
        <v>14</v>
      </c>
      <c r="D3549" s="13" t="s">
        <v>2</v>
      </c>
      <c r="E3549" s="26" t="s">
        <v>2</v>
      </c>
      <c r="F3549" s="26">
        <f t="shared" si="220"/>
        <v>1</v>
      </c>
      <c r="G3549" s="13">
        <v>12</v>
      </c>
      <c r="H3549" s="15">
        <v>0.23056750000000001</v>
      </c>
      <c r="I3549" s="15">
        <v>5.8711909999999999E-2</v>
      </c>
      <c r="J3549" s="15">
        <f t="shared" si="221"/>
        <v>0.23056750000000001</v>
      </c>
      <c r="K3549" s="15">
        <f t="shared" si="222"/>
        <v>1.8099547511312217E-4</v>
      </c>
      <c r="L3549" s="15">
        <f t="shared" si="223"/>
        <v>4.1731674208144795E-5</v>
      </c>
    </row>
    <row r="3550" spans="2:12" ht="15" customHeight="1">
      <c r="B3550" s="13" t="s">
        <v>146</v>
      </c>
      <c r="C3550" s="13" t="s">
        <v>40</v>
      </c>
      <c r="D3550" s="13" t="s">
        <v>2</v>
      </c>
      <c r="E3550" s="26" t="s">
        <v>2</v>
      </c>
      <c r="F3550" s="26">
        <f t="shared" si="220"/>
        <v>1</v>
      </c>
      <c r="G3550" s="13">
        <v>12</v>
      </c>
      <c r="H3550" s="15">
        <v>0.19898059000000001</v>
      </c>
      <c r="I3550" s="15">
        <v>8.5370800000000007E-3</v>
      </c>
      <c r="J3550" s="15">
        <f t="shared" si="221"/>
        <v>0.19898059000000001</v>
      </c>
      <c r="K3550" s="15">
        <f t="shared" si="222"/>
        <v>1.8099547511312217E-4</v>
      </c>
      <c r="L3550" s="15">
        <f t="shared" si="223"/>
        <v>3.6014586425339371E-5</v>
      </c>
    </row>
    <row r="3551" spans="2:12" ht="15" customHeight="1">
      <c r="B3551" s="13" t="s">
        <v>146</v>
      </c>
      <c r="C3551" s="13" t="s">
        <v>15</v>
      </c>
      <c r="D3551" s="13" t="s">
        <v>2</v>
      </c>
      <c r="E3551" s="26" t="s">
        <v>2</v>
      </c>
      <c r="F3551" s="26">
        <f t="shared" si="220"/>
        <v>1</v>
      </c>
      <c r="G3551" s="13">
        <v>12</v>
      </c>
      <c r="H3551" s="15">
        <v>-0.12234075</v>
      </c>
      <c r="I3551" s="15">
        <v>-0.27031914000000001</v>
      </c>
      <c r="J3551" s="15">
        <f t="shared" si="221"/>
        <v>-0.12234075</v>
      </c>
      <c r="K3551" s="15">
        <f t="shared" si="222"/>
        <v>1.8099547511312217E-4</v>
      </c>
      <c r="L3551" s="15">
        <f t="shared" si="223"/>
        <v>-2.2143122171945701E-5</v>
      </c>
    </row>
    <row r="3552" spans="2:12" ht="15" customHeight="1">
      <c r="B3552" s="13" t="s">
        <v>146</v>
      </c>
      <c r="C3552" s="13" t="s">
        <v>16</v>
      </c>
      <c r="D3552" s="13" t="s">
        <v>2</v>
      </c>
      <c r="E3552" s="26" t="s">
        <v>2</v>
      </c>
      <c r="F3552" s="26">
        <f t="shared" si="220"/>
        <v>1</v>
      </c>
      <c r="G3552" s="13">
        <v>12</v>
      </c>
      <c r="H3552" s="15">
        <v>-3.2216889999999998E-2</v>
      </c>
      <c r="I3552" s="15">
        <v>-0.40959548000000001</v>
      </c>
      <c r="J3552" s="15">
        <f t="shared" si="221"/>
        <v>-3.2216889999999998E-2</v>
      </c>
      <c r="K3552" s="15">
        <f t="shared" si="222"/>
        <v>1.8099547511312217E-4</v>
      </c>
      <c r="L3552" s="15">
        <f t="shared" si="223"/>
        <v>-5.831111312217194E-6</v>
      </c>
    </row>
    <row r="3553" spans="2:12" ht="15" customHeight="1">
      <c r="B3553" s="13" t="s">
        <v>146</v>
      </c>
      <c r="C3553" s="13" t="s">
        <v>17</v>
      </c>
      <c r="D3553" s="13" t="s">
        <v>2</v>
      </c>
      <c r="E3553" s="26" t="s">
        <v>2</v>
      </c>
      <c r="F3553" s="26">
        <f t="shared" si="220"/>
        <v>1</v>
      </c>
      <c r="G3553" s="13">
        <v>12</v>
      </c>
      <c r="H3553" s="15">
        <v>-4.076573E-2</v>
      </c>
      <c r="I3553" s="15">
        <v>-0.42386209000000002</v>
      </c>
      <c r="J3553" s="15">
        <f t="shared" si="221"/>
        <v>-4.076573E-2</v>
      </c>
      <c r="K3553" s="15">
        <f t="shared" si="222"/>
        <v>1.8099547511312217E-4</v>
      </c>
      <c r="L3553" s="15">
        <f t="shared" si="223"/>
        <v>-7.3784126696832579E-6</v>
      </c>
    </row>
    <row r="3554" spans="2:12" ht="15" customHeight="1">
      <c r="B3554" s="13" t="s">
        <v>146</v>
      </c>
      <c r="C3554" s="13" t="s">
        <v>18</v>
      </c>
      <c r="D3554" s="13" t="s">
        <v>2</v>
      </c>
      <c r="E3554" s="26" t="s">
        <v>2</v>
      </c>
      <c r="F3554" s="26">
        <f t="shared" si="220"/>
        <v>1</v>
      </c>
      <c r="G3554" s="13">
        <v>12</v>
      </c>
      <c r="H3554" s="15">
        <v>-5.5392160000000003E-2</v>
      </c>
      <c r="I3554" s="15">
        <v>-0.44115588</v>
      </c>
      <c r="J3554" s="15">
        <f t="shared" si="221"/>
        <v>-5.5392160000000003E-2</v>
      </c>
      <c r="K3554" s="15">
        <f t="shared" si="222"/>
        <v>1.8099547511312217E-4</v>
      </c>
      <c r="L3554" s="15">
        <f t="shared" si="223"/>
        <v>-1.0025730316742082E-5</v>
      </c>
    </row>
    <row r="3555" spans="2:12" ht="15" customHeight="1">
      <c r="B3555" s="13" t="s">
        <v>146</v>
      </c>
      <c r="C3555" s="13" t="s">
        <v>19</v>
      </c>
      <c r="D3555" s="13" t="s">
        <v>2</v>
      </c>
      <c r="E3555" s="26" t="s">
        <v>2</v>
      </c>
      <c r="F3555" s="26">
        <f t="shared" si="220"/>
        <v>1</v>
      </c>
      <c r="G3555" s="13">
        <v>12</v>
      </c>
      <c r="H3555" s="15">
        <v>-6.6053920000000002E-2</v>
      </c>
      <c r="I3555" s="15">
        <v>-0.45334503999999998</v>
      </c>
      <c r="J3555" s="15">
        <f t="shared" si="221"/>
        <v>-6.6053920000000002E-2</v>
      </c>
      <c r="K3555" s="15">
        <f t="shared" si="222"/>
        <v>1.8099547511312217E-4</v>
      </c>
      <c r="L3555" s="15">
        <f t="shared" si="223"/>
        <v>-1.1955460633484162E-5</v>
      </c>
    </row>
    <row r="3556" spans="2:12" ht="15" customHeight="1">
      <c r="B3556" s="13" t="s">
        <v>146</v>
      </c>
      <c r="C3556" s="13" t="s">
        <v>20</v>
      </c>
      <c r="D3556" s="13" t="s">
        <v>2</v>
      </c>
      <c r="E3556" s="26" t="s">
        <v>2</v>
      </c>
      <c r="F3556" s="26">
        <f t="shared" si="220"/>
        <v>1</v>
      </c>
      <c r="G3556" s="13">
        <v>12</v>
      </c>
      <c r="H3556" s="15">
        <v>-0.63976352000000003</v>
      </c>
      <c r="I3556" s="15">
        <v>-1.31221473</v>
      </c>
      <c r="J3556" s="15">
        <f t="shared" si="221"/>
        <v>-0.63976352000000003</v>
      </c>
      <c r="K3556" s="15">
        <f t="shared" si="222"/>
        <v>1.8099547511312217E-4</v>
      </c>
      <c r="L3556" s="15">
        <f t="shared" si="223"/>
        <v>-1.1579430226244344E-4</v>
      </c>
    </row>
    <row r="3557" spans="2:12" ht="15" customHeight="1">
      <c r="B3557" s="13" t="s">
        <v>146</v>
      </c>
      <c r="C3557" s="13" t="s">
        <v>21</v>
      </c>
      <c r="D3557" s="13" t="s">
        <v>2</v>
      </c>
      <c r="E3557" s="26" t="s">
        <v>2</v>
      </c>
      <c r="F3557" s="26">
        <f t="shared" si="220"/>
        <v>1</v>
      </c>
      <c r="G3557" s="13">
        <v>12</v>
      </c>
      <c r="H3557" s="15">
        <v>-0.44645204999999999</v>
      </c>
      <c r="I3557" s="15">
        <v>-1.5581247499999999</v>
      </c>
      <c r="J3557" s="15">
        <f t="shared" si="221"/>
        <v>-0.44645204999999999</v>
      </c>
      <c r="K3557" s="15">
        <f t="shared" si="222"/>
        <v>1.8099547511312217E-4</v>
      </c>
      <c r="L3557" s="15">
        <f t="shared" si="223"/>
        <v>-8.0805800904977371E-5</v>
      </c>
    </row>
    <row r="3558" spans="2:12" ht="15" customHeight="1">
      <c r="B3558" s="13" t="s">
        <v>146</v>
      </c>
      <c r="C3558" s="13" t="s">
        <v>22</v>
      </c>
      <c r="D3558" s="13" t="s">
        <v>2</v>
      </c>
      <c r="E3558" s="26" t="s">
        <v>2</v>
      </c>
      <c r="F3558" s="26">
        <f t="shared" si="220"/>
        <v>1</v>
      </c>
      <c r="G3558" s="13">
        <v>12</v>
      </c>
      <c r="H3558" s="15">
        <v>-0.43061508999999998</v>
      </c>
      <c r="I3558" s="15">
        <v>-1.54131079</v>
      </c>
      <c r="J3558" s="15">
        <f t="shared" si="221"/>
        <v>-0.43061508999999998</v>
      </c>
      <c r="K3558" s="15">
        <f t="shared" si="222"/>
        <v>1.8099547511312217E-4</v>
      </c>
      <c r="L3558" s="15">
        <f t="shared" si="223"/>
        <v>-7.7939382805429866E-5</v>
      </c>
    </row>
    <row r="3559" spans="2:12" ht="15" customHeight="1">
      <c r="B3559" s="13" t="s">
        <v>146</v>
      </c>
      <c r="C3559" s="13" t="s">
        <v>23</v>
      </c>
      <c r="D3559" s="13" t="s">
        <v>2</v>
      </c>
      <c r="E3559" s="26" t="s">
        <v>2</v>
      </c>
      <c r="F3559" s="26">
        <f t="shared" si="220"/>
        <v>1</v>
      </c>
      <c r="G3559" s="13">
        <v>12</v>
      </c>
      <c r="H3559" s="15">
        <v>-0.41395029999999999</v>
      </c>
      <c r="I3559" s="15">
        <v>-1.5191314499999999</v>
      </c>
      <c r="J3559" s="15">
        <f t="shared" si="221"/>
        <v>-0.41395029999999999</v>
      </c>
      <c r="K3559" s="15">
        <f t="shared" si="222"/>
        <v>1.8099547511312217E-4</v>
      </c>
      <c r="L3559" s="15">
        <f t="shared" si="223"/>
        <v>-7.4923131221719459E-5</v>
      </c>
    </row>
    <row r="3560" spans="2:12" ht="15" customHeight="1">
      <c r="B3560" s="13" t="s">
        <v>146</v>
      </c>
      <c r="C3560" s="13" t="s">
        <v>24</v>
      </c>
      <c r="D3560" s="13" t="s">
        <v>2</v>
      </c>
      <c r="E3560" s="26" t="s">
        <v>2</v>
      </c>
      <c r="F3560" s="26">
        <f t="shared" si="220"/>
        <v>1</v>
      </c>
      <c r="G3560" s="13">
        <v>12</v>
      </c>
      <c r="H3560" s="15">
        <v>-0.3962888</v>
      </c>
      <c r="I3560" s="15">
        <v>-1.4955280799999999</v>
      </c>
      <c r="J3560" s="15">
        <f t="shared" si="221"/>
        <v>-0.3962888</v>
      </c>
      <c r="K3560" s="15">
        <f t="shared" si="222"/>
        <v>1.8099547511312217E-4</v>
      </c>
      <c r="L3560" s="15">
        <f t="shared" si="223"/>
        <v>-7.1726479638009049E-5</v>
      </c>
    </row>
    <row r="3561" spans="2:12" ht="15" customHeight="1">
      <c r="B3561" s="13" t="s">
        <v>146</v>
      </c>
      <c r="C3561" s="13" t="s">
        <v>25</v>
      </c>
      <c r="D3561" s="13" t="s">
        <v>2</v>
      </c>
      <c r="E3561" s="26" t="s">
        <v>2</v>
      </c>
      <c r="F3561" s="26">
        <f t="shared" si="220"/>
        <v>1</v>
      </c>
      <c r="G3561" s="13">
        <v>12</v>
      </c>
      <c r="H3561" s="15">
        <v>-0.40065036999999998</v>
      </c>
      <c r="I3561" s="15">
        <v>-1.5175428399999999</v>
      </c>
      <c r="J3561" s="15">
        <f t="shared" si="221"/>
        <v>-0.40065036999999998</v>
      </c>
      <c r="K3561" s="15">
        <f t="shared" si="222"/>
        <v>1.8099547511312217E-4</v>
      </c>
      <c r="L3561" s="15">
        <f t="shared" si="223"/>
        <v>-7.2515904072398182E-5</v>
      </c>
    </row>
    <row r="3562" spans="2:12" ht="15" customHeight="1">
      <c r="B3562" s="13" t="s">
        <v>147</v>
      </c>
      <c r="C3562" s="13" t="s">
        <v>53</v>
      </c>
      <c r="D3562" s="13" t="s">
        <v>2</v>
      </c>
      <c r="E3562" s="26" t="s">
        <v>48</v>
      </c>
      <c r="F3562" s="26">
        <f t="shared" si="220"/>
        <v>2</v>
      </c>
      <c r="G3562" s="13">
        <v>4</v>
      </c>
      <c r="H3562" s="15">
        <v>0.33845983000000002</v>
      </c>
      <c r="I3562" s="15">
        <v>0.24293875000000001</v>
      </c>
      <c r="J3562" s="15">
        <f t="shared" si="221"/>
        <v>0.33845983000000002</v>
      </c>
      <c r="K3562" s="15">
        <f t="shared" si="222"/>
        <v>6.0331825037707392E-5</v>
      </c>
      <c r="L3562" s="15">
        <f t="shared" si="223"/>
        <v>2.0419899245852188E-5</v>
      </c>
    </row>
    <row r="3563" spans="2:12" ht="15" customHeight="1">
      <c r="B3563" s="13" t="s">
        <v>147</v>
      </c>
      <c r="C3563" s="13" t="s">
        <v>1</v>
      </c>
      <c r="D3563" s="13" t="s">
        <v>2</v>
      </c>
      <c r="E3563" s="26" t="s">
        <v>48</v>
      </c>
      <c r="F3563" s="26">
        <f t="shared" si="220"/>
        <v>2</v>
      </c>
      <c r="G3563" s="13">
        <v>4</v>
      </c>
      <c r="H3563" s="15">
        <v>0.30514985</v>
      </c>
      <c r="I3563" s="15">
        <v>0.19179039000000001</v>
      </c>
      <c r="J3563" s="15">
        <f t="shared" si="221"/>
        <v>0.30514985</v>
      </c>
      <c r="K3563" s="15">
        <f t="shared" si="222"/>
        <v>6.0331825037707392E-5</v>
      </c>
      <c r="L3563" s="15">
        <f t="shared" si="223"/>
        <v>1.8410247360482654E-5</v>
      </c>
    </row>
    <row r="3564" spans="2:12" ht="15" customHeight="1">
      <c r="B3564" s="13" t="s">
        <v>147</v>
      </c>
      <c r="C3564" s="13" t="s">
        <v>4</v>
      </c>
      <c r="D3564" s="13" t="s">
        <v>2</v>
      </c>
      <c r="E3564" s="26" t="s">
        <v>2</v>
      </c>
      <c r="F3564" s="26">
        <f t="shared" si="220"/>
        <v>1</v>
      </c>
      <c r="G3564" s="13">
        <v>4</v>
      </c>
      <c r="H3564" s="15">
        <v>6.9879860000000002E-2</v>
      </c>
      <c r="I3564" s="15">
        <v>-0.2312612</v>
      </c>
      <c r="J3564" s="15">
        <f t="shared" si="221"/>
        <v>6.9879860000000002E-2</v>
      </c>
      <c r="K3564" s="15">
        <f t="shared" si="222"/>
        <v>6.0331825037707392E-5</v>
      </c>
      <c r="L3564" s="15">
        <f t="shared" si="223"/>
        <v>4.2159794871794877E-6</v>
      </c>
    </row>
    <row r="3565" spans="2:12" ht="15" customHeight="1">
      <c r="B3565" s="13" t="s">
        <v>147</v>
      </c>
      <c r="C3565" s="13" t="s">
        <v>5</v>
      </c>
      <c r="D3565" s="13" t="s">
        <v>2</v>
      </c>
      <c r="E3565" s="26" t="s">
        <v>2</v>
      </c>
      <c r="F3565" s="26">
        <f t="shared" si="220"/>
        <v>1</v>
      </c>
      <c r="G3565" s="13">
        <v>4</v>
      </c>
      <c r="H3565" s="15">
        <v>5.7997130000000001E-2</v>
      </c>
      <c r="I3565" s="15">
        <v>-0.25780304999999998</v>
      </c>
      <c r="J3565" s="15">
        <f t="shared" si="221"/>
        <v>5.7997130000000001E-2</v>
      </c>
      <c r="K3565" s="15">
        <f t="shared" si="222"/>
        <v>6.0331825037707392E-5</v>
      </c>
      <c r="L3565" s="15">
        <f t="shared" si="223"/>
        <v>3.4990726998491707E-6</v>
      </c>
    </row>
    <row r="3566" spans="2:12" ht="15" customHeight="1">
      <c r="B3566" s="13" t="s">
        <v>147</v>
      </c>
      <c r="C3566" s="13" t="s">
        <v>6</v>
      </c>
      <c r="D3566" s="13" t="s">
        <v>2</v>
      </c>
      <c r="E3566" s="26" t="s">
        <v>2</v>
      </c>
      <c r="F3566" s="26">
        <f t="shared" si="220"/>
        <v>1</v>
      </c>
      <c r="G3566" s="13">
        <v>4</v>
      </c>
      <c r="H3566" s="15">
        <v>3.9643119999999997E-2</v>
      </c>
      <c r="I3566" s="15">
        <v>-0.28413016000000002</v>
      </c>
      <c r="J3566" s="15">
        <f t="shared" si="221"/>
        <v>3.9643119999999997E-2</v>
      </c>
      <c r="K3566" s="15">
        <f t="shared" si="222"/>
        <v>6.0331825037707392E-5</v>
      </c>
      <c r="L3566" s="15">
        <f t="shared" si="223"/>
        <v>2.3917417797888383E-6</v>
      </c>
    </row>
    <row r="3567" spans="2:12" ht="15" customHeight="1">
      <c r="B3567" s="13" t="s">
        <v>147</v>
      </c>
      <c r="C3567" s="13" t="s">
        <v>7</v>
      </c>
      <c r="D3567" s="13" t="s">
        <v>2</v>
      </c>
      <c r="E3567" s="26" t="s">
        <v>2</v>
      </c>
      <c r="F3567" s="26">
        <f t="shared" si="220"/>
        <v>1</v>
      </c>
      <c r="G3567" s="13">
        <v>4</v>
      </c>
      <c r="H3567" s="15">
        <v>2.6152180000000001E-2</v>
      </c>
      <c r="I3567" s="15">
        <v>-0.30125467</v>
      </c>
      <c r="J3567" s="15">
        <f t="shared" si="221"/>
        <v>2.6152180000000001E-2</v>
      </c>
      <c r="K3567" s="15">
        <f t="shared" si="222"/>
        <v>6.0331825037707392E-5</v>
      </c>
      <c r="L3567" s="15">
        <f t="shared" si="223"/>
        <v>1.5778087481146306E-6</v>
      </c>
    </row>
    <row r="3568" spans="2:12" ht="15" customHeight="1">
      <c r="B3568" s="13" t="s">
        <v>147</v>
      </c>
      <c r="C3568" s="13" t="s">
        <v>8</v>
      </c>
      <c r="D3568" s="13" t="s">
        <v>2</v>
      </c>
      <c r="E3568" s="26" t="s">
        <v>2</v>
      </c>
      <c r="F3568" s="26">
        <f t="shared" si="220"/>
        <v>1</v>
      </c>
      <c r="G3568" s="13">
        <v>4</v>
      </c>
      <c r="H3568" s="15">
        <v>2.7307350000000001E-2</v>
      </c>
      <c r="I3568" s="15">
        <v>-0.30551739999999999</v>
      </c>
      <c r="J3568" s="15">
        <f t="shared" si="221"/>
        <v>2.7307350000000001E-2</v>
      </c>
      <c r="K3568" s="15">
        <f t="shared" si="222"/>
        <v>6.0331825037707392E-5</v>
      </c>
      <c r="L3568" s="15">
        <f t="shared" si="223"/>
        <v>1.647502262443439E-6</v>
      </c>
    </row>
    <row r="3569" spans="2:12" ht="15" customHeight="1">
      <c r="B3569" s="13" t="s">
        <v>147</v>
      </c>
      <c r="C3569" s="13" t="s">
        <v>10</v>
      </c>
      <c r="D3569" s="13" t="s">
        <v>2</v>
      </c>
      <c r="E3569" s="26" t="s">
        <v>2</v>
      </c>
      <c r="F3569" s="26">
        <f t="shared" si="220"/>
        <v>1</v>
      </c>
      <c r="G3569" s="13">
        <v>4</v>
      </c>
      <c r="H3569" s="15">
        <v>-0.44444685</v>
      </c>
      <c r="I3569" s="15">
        <v>-1.60597889</v>
      </c>
      <c r="J3569" s="15">
        <f t="shared" si="221"/>
        <v>-0.44444685</v>
      </c>
      <c r="K3569" s="15">
        <f t="shared" si="222"/>
        <v>6.0331825037707392E-5</v>
      </c>
      <c r="L3569" s="15">
        <f t="shared" si="223"/>
        <v>-2.681428959276018E-5</v>
      </c>
    </row>
    <row r="3570" spans="2:12" ht="15" customHeight="1">
      <c r="B3570" s="13" t="s">
        <v>147</v>
      </c>
      <c r="C3570" s="13" t="s">
        <v>11</v>
      </c>
      <c r="D3570" s="13" t="s">
        <v>2</v>
      </c>
      <c r="E3570" s="26" t="s">
        <v>2</v>
      </c>
      <c r="F3570" s="26">
        <f t="shared" si="220"/>
        <v>1</v>
      </c>
      <c r="G3570" s="13">
        <v>4</v>
      </c>
      <c r="H3570" s="15">
        <v>-0.42567096999999998</v>
      </c>
      <c r="I3570" s="15">
        <v>-1.5821188500000001</v>
      </c>
      <c r="J3570" s="15">
        <f t="shared" si="221"/>
        <v>-0.42567096999999998</v>
      </c>
      <c r="K3570" s="15">
        <f t="shared" si="222"/>
        <v>6.0331825037707392E-5</v>
      </c>
      <c r="L3570" s="15">
        <f t="shared" si="223"/>
        <v>-2.568150648567119E-5</v>
      </c>
    </row>
    <row r="3571" spans="2:12" ht="15" customHeight="1">
      <c r="B3571" s="13" t="s">
        <v>147</v>
      </c>
      <c r="C3571" s="13" t="s">
        <v>12</v>
      </c>
      <c r="D3571" s="13" t="s">
        <v>2</v>
      </c>
      <c r="E3571" s="26" t="s">
        <v>2</v>
      </c>
      <c r="F3571" s="26">
        <f t="shared" si="220"/>
        <v>1</v>
      </c>
      <c r="G3571" s="13">
        <v>4</v>
      </c>
      <c r="H3571" s="15">
        <v>-0.40680586000000002</v>
      </c>
      <c r="I3571" s="15">
        <v>-1.55514957</v>
      </c>
      <c r="J3571" s="15">
        <f t="shared" si="221"/>
        <v>-0.40680586000000002</v>
      </c>
      <c r="K3571" s="15">
        <f t="shared" si="222"/>
        <v>6.0331825037707392E-5</v>
      </c>
      <c r="L3571" s="15">
        <f t="shared" si="223"/>
        <v>-2.4543339969834089E-5</v>
      </c>
    </row>
    <row r="3572" spans="2:12" ht="15" customHeight="1">
      <c r="B3572" s="13" t="s">
        <v>147</v>
      </c>
      <c r="C3572" s="13" t="s">
        <v>13</v>
      </c>
      <c r="D3572" s="13" t="s">
        <v>2</v>
      </c>
      <c r="E3572" s="26" t="s">
        <v>2</v>
      </c>
      <c r="F3572" s="26">
        <f t="shared" si="220"/>
        <v>1</v>
      </c>
      <c r="G3572" s="13">
        <v>4</v>
      </c>
      <c r="H3572" s="15">
        <v>-0.41254875000000002</v>
      </c>
      <c r="I3572" s="15">
        <v>-1.5685032299999999</v>
      </c>
      <c r="J3572" s="15">
        <f t="shared" si="221"/>
        <v>-0.41254875000000002</v>
      </c>
      <c r="K3572" s="15">
        <f t="shared" si="222"/>
        <v>6.0331825037707392E-5</v>
      </c>
      <c r="L3572" s="15">
        <f t="shared" si="223"/>
        <v>-2.4889819004524889E-5</v>
      </c>
    </row>
    <row r="3573" spans="2:12" ht="15" customHeight="1">
      <c r="B3573" s="13" t="s">
        <v>147</v>
      </c>
      <c r="C3573" s="13" t="s">
        <v>14</v>
      </c>
      <c r="D3573" s="13" t="s">
        <v>2</v>
      </c>
      <c r="E3573" s="26" t="s">
        <v>48</v>
      </c>
      <c r="F3573" s="26">
        <f t="shared" si="220"/>
        <v>2</v>
      </c>
      <c r="G3573" s="13">
        <v>12</v>
      </c>
      <c r="H3573" s="15">
        <v>0.35218314000000001</v>
      </c>
      <c r="I3573" s="15">
        <v>0.25771228000000002</v>
      </c>
      <c r="J3573" s="15">
        <f t="shared" si="221"/>
        <v>0.35218314000000001</v>
      </c>
      <c r="K3573" s="15">
        <f t="shared" si="222"/>
        <v>1.8099547511312217E-4</v>
      </c>
      <c r="L3573" s="15">
        <f t="shared" si="223"/>
        <v>6.3743554751131225E-5</v>
      </c>
    </row>
    <row r="3574" spans="2:12" ht="15" customHeight="1">
      <c r="B3574" s="13" t="s">
        <v>147</v>
      </c>
      <c r="C3574" s="13" t="s">
        <v>40</v>
      </c>
      <c r="D3574" s="13" t="s">
        <v>2</v>
      </c>
      <c r="E3574" s="26" t="s">
        <v>48</v>
      </c>
      <c r="F3574" s="26">
        <f t="shared" si="220"/>
        <v>2</v>
      </c>
      <c r="G3574" s="13">
        <v>12</v>
      </c>
      <c r="H3574" s="15">
        <v>0.32110623999999999</v>
      </c>
      <c r="I3574" s="15">
        <v>0.20847388</v>
      </c>
      <c r="J3574" s="15">
        <f t="shared" si="221"/>
        <v>0.32110623999999999</v>
      </c>
      <c r="K3574" s="15">
        <f t="shared" si="222"/>
        <v>1.8099547511312217E-4</v>
      </c>
      <c r="L3574" s="15">
        <f t="shared" si="223"/>
        <v>5.8118776470588233E-5</v>
      </c>
    </row>
    <row r="3575" spans="2:12" ht="15" customHeight="1">
      <c r="B3575" s="13" t="s">
        <v>147</v>
      </c>
      <c r="C3575" s="13" t="s">
        <v>15</v>
      </c>
      <c r="D3575" s="13" t="s">
        <v>48</v>
      </c>
      <c r="E3575" s="26" t="s">
        <v>48</v>
      </c>
      <c r="F3575" s="26">
        <f t="shared" si="220"/>
        <v>4</v>
      </c>
      <c r="G3575" s="13">
        <v>12</v>
      </c>
      <c r="H3575" s="15">
        <v>7.7063259999999995E-2</v>
      </c>
      <c r="I3575" s="15">
        <v>8.227595E-2</v>
      </c>
      <c r="J3575" s="15">
        <f t="shared" si="221"/>
        <v>8.227595E-2</v>
      </c>
      <c r="K3575" s="15">
        <f t="shared" si="222"/>
        <v>1.8099547511312217E-4</v>
      </c>
      <c r="L3575" s="15">
        <f t="shared" si="223"/>
        <v>1.4891574660633485E-5</v>
      </c>
    </row>
    <row r="3576" spans="2:12" ht="15" customHeight="1">
      <c r="B3576" s="13" t="s">
        <v>147</v>
      </c>
      <c r="C3576" s="13" t="s">
        <v>16</v>
      </c>
      <c r="D3576" s="13" t="s">
        <v>2</v>
      </c>
      <c r="E3576" s="26" t="s">
        <v>2</v>
      </c>
      <c r="F3576" s="26">
        <f t="shared" si="220"/>
        <v>1</v>
      </c>
      <c r="G3576" s="13">
        <v>12</v>
      </c>
      <c r="H3576" s="15">
        <v>9.9852689999999994E-2</v>
      </c>
      <c r="I3576" s="15">
        <v>-0.19457225</v>
      </c>
      <c r="J3576" s="15">
        <f t="shared" si="221"/>
        <v>9.9852689999999994E-2</v>
      </c>
      <c r="K3576" s="15">
        <f t="shared" si="222"/>
        <v>1.8099547511312217E-4</v>
      </c>
      <c r="L3576" s="15">
        <f t="shared" si="223"/>
        <v>1.8072885067873302E-5</v>
      </c>
    </row>
    <row r="3577" spans="2:12" ht="15" customHeight="1">
      <c r="B3577" s="13" t="s">
        <v>147</v>
      </c>
      <c r="C3577" s="13" t="s">
        <v>17</v>
      </c>
      <c r="D3577" s="13" t="s">
        <v>2</v>
      </c>
      <c r="E3577" s="26" t="s">
        <v>2</v>
      </c>
      <c r="F3577" s="26">
        <f t="shared" si="220"/>
        <v>1</v>
      </c>
      <c r="G3577" s="13">
        <v>12</v>
      </c>
      <c r="H3577" s="15">
        <v>8.8240799999999994E-2</v>
      </c>
      <c r="I3577" s="15">
        <v>-0.21949426999999999</v>
      </c>
      <c r="J3577" s="15">
        <f t="shared" si="221"/>
        <v>8.8240799999999994E-2</v>
      </c>
      <c r="K3577" s="15">
        <f t="shared" si="222"/>
        <v>1.8099547511312217E-4</v>
      </c>
      <c r="L3577" s="15">
        <f t="shared" si="223"/>
        <v>1.5971185520361988E-5</v>
      </c>
    </row>
    <row r="3578" spans="2:12" ht="15" customHeight="1">
      <c r="B3578" s="13" t="s">
        <v>147</v>
      </c>
      <c r="C3578" s="13" t="s">
        <v>18</v>
      </c>
      <c r="D3578" s="13" t="s">
        <v>2</v>
      </c>
      <c r="E3578" s="26" t="s">
        <v>2</v>
      </c>
      <c r="F3578" s="26">
        <f t="shared" si="220"/>
        <v>1</v>
      </c>
      <c r="G3578" s="13">
        <v>12</v>
      </c>
      <c r="H3578" s="15">
        <v>7.0577730000000005E-2</v>
      </c>
      <c r="I3578" s="15">
        <v>-0.24476418999999999</v>
      </c>
      <c r="J3578" s="15">
        <f t="shared" si="221"/>
        <v>7.0577730000000005E-2</v>
      </c>
      <c r="K3578" s="15">
        <f t="shared" si="222"/>
        <v>1.8099547511312217E-4</v>
      </c>
      <c r="L3578" s="15">
        <f t="shared" si="223"/>
        <v>1.2774249773755657E-5</v>
      </c>
    </row>
    <row r="3579" spans="2:12" ht="15" customHeight="1">
      <c r="B3579" s="13" t="s">
        <v>147</v>
      </c>
      <c r="C3579" s="13" t="s">
        <v>19</v>
      </c>
      <c r="D3579" s="13" t="s">
        <v>2</v>
      </c>
      <c r="E3579" s="26" t="s">
        <v>2</v>
      </c>
      <c r="F3579" s="26">
        <f t="shared" si="220"/>
        <v>1</v>
      </c>
      <c r="G3579" s="13">
        <v>12</v>
      </c>
      <c r="H3579" s="15">
        <v>5.7040809999999997E-2</v>
      </c>
      <c r="I3579" s="15">
        <v>-0.26168026</v>
      </c>
      <c r="J3579" s="15">
        <f t="shared" si="221"/>
        <v>5.7040809999999997E-2</v>
      </c>
      <c r="K3579" s="15">
        <f t="shared" si="222"/>
        <v>1.8099547511312217E-4</v>
      </c>
      <c r="L3579" s="15">
        <f t="shared" si="223"/>
        <v>1.0324128506787329E-5</v>
      </c>
    </row>
    <row r="3580" spans="2:12" ht="15" customHeight="1">
      <c r="B3580" s="13" t="s">
        <v>147</v>
      </c>
      <c r="C3580" s="13" t="s">
        <v>20</v>
      </c>
      <c r="D3580" s="13" t="s">
        <v>2</v>
      </c>
      <c r="E3580" s="26" t="s">
        <v>2</v>
      </c>
      <c r="F3580" s="26">
        <f t="shared" si="220"/>
        <v>1</v>
      </c>
      <c r="G3580" s="13">
        <v>12</v>
      </c>
      <c r="H3580" s="15">
        <v>4.806705E-2</v>
      </c>
      <c r="I3580" s="15">
        <v>-0.27575042</v>
      </c>
      <c r="J3580" s="15">
        <f t="shared" si="221"/>
        <v>4.806705E-2</v>
      </c>
      <c r="K3580" s="15">
        <f t="shared" si="222"/>
        <v>1.8099547511312217E-4</v>
      </c>
      <c r="L3580" s="15">
        <f t="shared" si="223"/>
        <v>8.6999185520361987E-6</v>
      </c>
    </row>
    <row r="3581" spans="2:12" ht="15" customHeight="1">
      <c r="B3581" s="13" t="s">
        <v>147</v>
      </c>
      <c r="C3581" s="13" t="s">
        <v>21</v>
      </c>
      <c r="D3581" s="13" t="s">
        <v>2</v>
      </c>
      <c r="E3581" s="26" t="s">
        <v>2</v>
      </c>
      <c r="F3581" s="26">
        <f t="shared" si="220"/>
        <v>1</v>
      </c>
      <c r="G3581" s="13">
        <v>12</v>
      </c>
      <c r="H3581" s="15">
        <v>-0.60340603999999998</v>
      </c>
      <c r="I3581" s="15">
        <v>-1.24840123</v>
      </c>
      <c r="J3581" s="15">
        <f t="shared" si="221"/>
        <v>-0.60340603999999998</v>
      </c>
      <c r="K3581" s="15">
        <f t="shared" si="222"/>
        <v>1.8099547511312217E-4</v>
      </c>
      <c r="L3581" s="15">
        <f t="shared" si="223"/>
        <v>-1.092137628959276E-4</v>
      </c>
    </row>
    <row r="3582" spans="2:12" ht="15" customHeight="1">
      <c r="B3582" s="13" t="s">
        <v>147</v>
      </c>
      <c r="C3582" s="13" t="s">
        <v>22</v>
      </c>
      <c r="D3582" s="13" t="s">
        <v>2</v>
      </c>
      <c r="E3582" s="26" t="s">
        <v>2</v>
      </c>
      <c r="F3582" s="26">
        <f t="shared" si="220"/>
        <v>1</v>
      </c>
      <c r="G3582" s="13">
        <v>12</v>
      </c>
      <c r="H3582" s="15">
        <v>-0.40273311000000001</v>
      </c>
      <c r="I3582" s="15">
        <v>-1.4987432300000001</v>
      </c>
      <c r="J3582" s="15">
        <f t="shared" si="221"/>
        <v>-0.40273311000000001</v>
      </c>
      <c r="K3582" s="15">
        <f t="shared" si="222"/>
        <v>1.8099547511312217E-4</v>
      </c>
      <c r="L3582" s="15">
        <f t="shared" si="223"/>
        <v>-7.2892870588235297E-5</v>
      </c>
    </row>
    <row r="3583" spans="2:12" ht="15" customHeight="1">
      <c r="B3583" s="13" t="s">
        <v>147</v>
      </c>
      <c r="C3583" s="13" t="s">
        <v>23</v>
      </c>
      <c r="D3583" s="13" t="s">
        <v>2</v>
      </c>
      <c r="E3583" s="26" t="s">
        <v>2</v>
      </c>
      <c r="F3583" s="26">
        <f t="shared" si="220"/>
        <v>1</v>
      </c>
      <c r="G3583" s="13">
        <v>12</v>
      </c>
      <c r="H3583" s="15">
        <v>-0.38495690999999999</v>
      </c>
      <c r="I3583" s="15">
        <v>-1.4752833400000001</v>
      </c>
      <c r="J3583" s="15">
        <f t="shared" si="221"/>
        <v>-0.38495690999999999</v>
      </c>
      <c r="K3583" s="15">
        <f t="shared" si="222"/>
        <v>1.8099547511312217E-4</v>
      </c>
      <c r="L3583" s="15">
        <f t="shared" si="223"/>
        <v>-6.9675458823529408E-5</v>
      </c>
    </row>
    <row r="3584" spans="2:12" ht="15" customHeight="1">
      <c r="B3584" s="13" t="s">
        <v>147</v>
      </c>
      <c r="C3584" s="13" t="s">
        <v>24</v>
      </c>
      <c r="D3584" s="13" t="s">
        <v>2</v>
      </c>
      <c r="E3584" s="26" t="s">
        <v>2</v>
      </c>
      <c r="F3584" s="26">
        <f t="shared" si="220"/>
        <v>1</v>
      </c>
      <c r="G3584" s="13">
        <v>12</v>
      </c>
      <c r="H3584" s="15">
        <v>-0.36706691000000002</v>
      </c>
      <c r="I3584" s="15">
        <v>-1.4488088400000001</v>
      </c>
      <c r="J3584" s="15">
        <f t="shared" si="221"/>
        <v>-0.36706691000000002</v>
      </c>
      <c r="K3584" s="15">
        <f t="shared" si="222"/>
        <v>1.8099547511312217E-4</v>
      </c>
      <c r="L3584" s="15">
        <f t="shared" si="223"/>
        <v>-6.6437449773755662E-5</v>
      </c>
    </row>
    <row r="3585" spans="2:12" ht="15" customHeight="1">
      <c r="B3585" s="13" t="s">
        <v>147</v>
      </c>
      <c r="C3585" s="13" t="s">
        <v>25</v>
      </c>
      <c r="D3585" s="13" t="s">
        <v>2</v>
      </c>
      <c r="E3585" s="26" t="s">
        <v>2</v>
      </c>
      <c r="F3585" s="26">
        <f t="shared" si="220"/>
        <v>1</v>
      </c>
      <c r="G3585" s="13">
        <v>12</v>
      </c>
      <c r="H3585" s="15">
        <v>-0.37239754000000003</v>
      </c>
      <c r="I3585" s="15">
        <v>-1.46190105</v>
      </c>
      <c r="J3585" s="15">
        <f t="shared" si="221"/>
        <v>-0.37239754000000003</v>
      </c>
      <c r="K3585" s="15">
        <f t="shared" si="222"/>
        <v>1.8099547511312217E-4</v>
      </c>
      <c r="L3585" s="15">
        <f t="shared" si="223"/>
        <v>-6.7402269683257919E-5</v>
      </c>
    </row>
    <row r="3586" spans="2:12" ht="15" customHeight="1">
      <c r="B3586" s="13" t="s">
        <v>148</v>
      </c>
      <c r="C3586" s="13" t="s">
        <v>53</v>
      </c>
      <c r="D3586" s="13" t="s">
        <v>2</v>
      </c>
      <c r="E3586" s="26" t="s">
        <v>48</v>
      </c>
      <c r="F3586" s="26">
        <f t="shared" si="220"/>
        <v>2</v>
      </c>
      <c r="G3586" s="13">
        <v>4</v>
      </c>
      <c r="H3586" s="15">
        <v>0.42179540999999998</v>
      </c>
      <c r="I3586" s="15">
        <v>0.38811035999999999</v>
      </c>
      <c r="J3586" s="15">
        <f t="shared" si="221"/>
        <v>0.42179540999999998</v>
      </c>
      <c r="K3586" s="15">
        <f t="shared" si="222"/>
        <v>6.0331825037707392E-5</v>
      </c>
      <c r="L3586" s="15">
        <f t="shared" si="223"/>
        <v>2.5447686877828055E-5</v>
      </c>
    </row>
    <row r="3587" spans="2:12" ht="15" customHeight="1">
      <c r="B3587" s="13" t="s">
        <v>148</v>
      </c>
      <c r="C3587" s="13" t="s">
        <v>1</v>
      </c>
      <c r="D3587" s="13" t="s">
        <v>2</v>
      </c>
      <c r="E3587" s="26" t="s">
        <v>48</v>
      </c>
      <c r="F3587" s="26">
        <f t="shared" si="220"/>
        <v>2</v>
      </c>
      <c r="G3587" s="13">
        <v>4</v>
      </c>
      <c r="H3587" s="15">
        <v>0.38822231000000001</v>
      </c>
      <c r="I3587" s="15">
        <v>0.33822194</v>
      </c>
      <c r="J3587" s="15">
        <f t="shared" si="221"/>
        <v>0.38822231000000001</v>
      </c>
      <c r="K3587" s="15">
        <f t="shared" si="222"/>
        <v>6.0331825037707392E-5</v>
      </c>
      <c r="L3587" s="15">
        <f t="shared" si="223"/>
        <v>2.3422160482654601E-5</v>
      </c>
    </row>
    <row r="3588" spans="2:12" ht="15" customHeight="1">
      <c r="B3588" s="13" t="s">
        <v>148</v>
      </c>
      <c r="C3588" s="13" t="s">
        <v>4</v>
      </c>
      <c r="D3588" s="13" t="s">
        <v>2</v>
      </c>
      <c r="E3588" s="26" t="s">
        <v>2</v>
      </c>
      <c r="F3588" s="26">
        <f t="shared" si="220"/>
        <v>1</v>
      </c>
      <c r="G3588" s="13">
        <v>4</v>
      </c>
      <c r="H3588" s="15">
        <v>0.14486446</v>
      </c>
      <c r="I3588" s="15">
        <v>-9.6111169999999996E-2</v>
      </c>
      <c r="J3588" s="15">
        <f t="shared" si="221"/>
        <v>0.14486446</v>
      </c>
      <c r="K3588" s="15">
        <f t="shared" si="222"/>
        <v>6.0331825037707392E-5</v>
      </c>
      <c r="L3588" s="15">
        <f t="shared" si="223"/>
        <v>8.7399372549019603E-6</v>
      </c>
    </row>
    <row r="3589" spans="2:12" ht="15" customHeight="1">
      <c r="B3589" s="13" t="s">
        <v>148</v>
      </c>
      <c r="C3589" s="13" t="s">
        <v>5</v>
      </c>
      <c r="D3589" s="13" t="s">
        <v>2</v>
      </c>
      <c r="E3589" s="26" t="s">
        <v>2</v>
      </c>
      <c r="F3589" s="26">
        <f t="shared" ref="F3589:F3652" si="224">IF(AND(D3589="Check",E3589="Check"),1, IF(AND(D3589="Check",E3589="Raise"),2, IF(AND(D3589="Raise",E3589="Check"),3, IF(AND(D3589="Raise",E3589="Raise"),4,"Error"))))</f>
        <v>1</v>
      </c>
      <c r="G3589" s="13">
        <v>4</v>
      </c>
      <c r="H3589" s="15">
        <v>0.15024719</v>
      </c>
      <c r="I3589" s="15">
        <v>-9.9006839999999999E-2</v>
      </c>
      <c r="J3589" s="15">
        <f t="shared" ref="J3589:J3652" si="225">MAX(H3589:I3589)</f>
        <v>0.15024719</v>
      </c>
      <c r="K3589" s="15">
        <f t="shared" ref="K3589:K3652" si="226">G3589/SUM(G$4:G$5086)</f>
        <v>6.0331825037707392E-5</v>
      </c>
      <c r="L3589" s="15">
        <f t="shared" ref="L3589:L3652" si="227">K3589*J3589</f>
        <v>9.0646871794871803E-6</v>
      </c>
    </row>
    <row r="3590" spans="2:12" ht="15" customHeight="1">
      <c r="B3590" s="13" t="s">
        <v>148</v>
      </c>
      <c r="C3590" s="13" t="s">
        <v>6</v>
      </c>
      <c r="D3590" s="13" t="s">
        <v>2</v>
      </c>
      <c r="E3590" s="26" t="s">
        <v>2</v>
      </c>
      <c r="F3590" s="26">
        <f t="shared" si="224"/>
        <v>1</v>
      </c>
      <c r="G3590" s="13">
        <v>4</v>
      </c>
      <c r="H3590" s="15">
        <v>0.12726208</v>
      </c>
      <c r="I3590" s="15">
        <v>-0.13771702999999999</v>
      </c>
      <c r="J3590" s="15">
        <f t="shared" si="225"/>
        <v>0.12726208</v>
      </c>
      <c r="K3590" s="15">
        <f t="shared" si="226"/>
        <v>6.0331825037707392E-5</v>
      </c>
      <c r="L3590" s="15">
        <f t="shared" si="227"/>
        <v>7.6779535444947215E-6</v>
      </c>
    </row>
    <row r="3591" spans="2:12" ht="15" customHeight="1">
      <c r="B3591" s="13" t="s">
        <v>148</v>
      </c>
      <c r="C3591" s="13" t="s">
        <v>7</v>
      </c>
      <c r="D3591" s="13" t="s">
        <v>2</v>
      </c>
      <c r="E3591" s="26" t="s">
        <v>2</v>
      </c>
      <c r="F3591" s="26">
        <f t="shared" si="224"/>
        <v>1</v>
      </c>
      <c r="G3591" s="13">
        <v>4</v>
      </c>
      <c r="H3591" s="15">
        <v>0.11036832000000001</v>
      </c>
      <c r="I3591" s="15">
        <v>-0.16260178</v>
      </c>
      <c r="J3591" s="15">
        <f t="shared" si="225"/>
        <v>0.11036832000000001</v>
      </c>
      <c r="K3591" s="15">
        <f t="shared" si="226"/>
        <v>6.0331825037707392E-5</v>
      </c>
      <c r="L3591" s="15">
        <f t="shared" si="227"/>
        <v>6.6587221719457016E-6</v>
      </c>
    </row>
    <row r="3592" spans="2:12" ht="15" customHeight="1">
      <c r="B3592" s="13" t="s">
        <v>148</v>
      </c>
      <c r="C3592" s="13" t="s">
        <v>8</v>
      </c>
      <c r="D3592" s="13" t="s">
        <v>2</v>
      </c>
      <c r="E3592" s="26" t="s">
        <v>2</v>
      </c>
      <c r="F3592" s="26">
        <f t="shared" si="224"/>
        <v>1</v>
      </c>
      <c r="G3592" s="13">
        <v>4</v>
      </c>
      <c r="H3592" s="15">
        <v>0.11019028</v>
      </c>
      <c r="I3592" s="15">
        <v>-0.16930870000000001</v>
      </c>
      <c r="J3592" s="15">
        <f t="shared" si="225"/>
        <v>0.11019028</v>
      </c>
      <c r="K3592" s="15">
        <f t="shared" si="226"/>
        <v>6.0331825037707392E-5</v>
      </c>
      <c r="L3592" s="15">
        <f t="shared" si="227"/>
        <v>6.6479806938159882E-6</v>
      </c>
    </row>
    <row r="3593" spans="2:12" ht="15" customHeight="1">
      <c r="B3593" s="13" t="s">
        <v>148</v>
      </c>
      <c r="C3593" s="13" t="s">
        <v>9</v>
      </c>
      <c r="D3593" s="13" t="s">
        <v>2</v>
      </c>
      <c r="E3593" s="26" t="s">
        <v>2</v>
      </c>
      <c r="F3593" s="26">
        <f t="shared" si="224"/>
        <v>1</v>
      </c>
      <c r="G3593" s="13">
        <v>4</v>
      </c>
      <c r="H3593" s="15">
        <v>6.444569E-2</v>
      </c>
      <c r="I3593" s="15">
        <v>-0.20192323000000001</v>
      </c>
      <c r="J3593" s="15">
        <f t="shared" si="225"/>
        <v>6.444569E-2</v>
      </c>
      <c r="K3593" s="15">
        <f t="shared" si="226"/>
        <v>6.0331825037707392E-5</v>
      </c>
      <c r="L3593" s="15">
        <f t="shared" si="227"/>
        <v>3.8881260935143292E-6</v>
      </c>
    </row>
    <row r="3594" spans="2:12" ht="15" customHeight="1">
      <c r="B3594" s="13" t="s">
        <v>148</v>
      </c>
      <c r="C3594" s="13" t="s">
        <v>11</v>
      </c>
      <c r="D3594" s="13" t="s">
        <v>2</v>
      </c>
      <c r="E3594" s="26" t="s">
        <v>2</v>
      </c>
      <c r="F3594" s="26">
        <f t="shared" si="224"/>
        <v>1</v>
      </c>
      <c r="G3594" s="13">
        <v>4</v>
      </c>
      <c r="H3594" s="15">
        <v>-0.42410398999999999</v>
      </c>
      <c r="I3594" s="15">
        <v>-1.5864912900000001</v>
      </c>
      <c r="J3594" s="15">
        <f t="shared" si="225"/>
        <v>-0.42410398999999999</v>
      </c>
      <c r="K3594" s="15">
        <f t="shared" si="226"/>
        <v>6.0331825037707392E-5</v>
      </c>
      <c r="L3594" s="15">
        <f t="shared" si="227"/>
        <v>-2.5586967722473605E-5</v>
      </c>
    </row>
    <row r="3595" spans="2:12" ht="15" customHeight="1">
      <c r="B3595" s="13" t="s">
        <v>148</v>
      </c>
      <c r="C3595" s="13" t="s">
        <v>12</v>
      </c>
      <c r="D3595" s="13" t="s">
        <v>2</v>
      </c>
      <c r="E3595" s="26" t="s">
        <v>2</v>
      </c>
      <c r="F3595" s="26">
        <f t="shared" si="224"/>
        <v>1</v>
      </c>
      <c r="G3595" s="13">
        <v>4</v>
      </c>
      <c r="H3595" s="15">
        <v>-0.40404109999999999</v>
      </c>
      <c r="I3595" s="15">
        <v>-1.5580929800000001</v>
      </c>
      <c r="J3595" s="15">
        <f t="shared" si="225"/>
        <v>-0.40404109999999999</v>
      </c>
      <c r="K3595" s="15">
        <f t="shared" si="226"/>
        <v>6.0331825037707392E-5</v>
      </c>
      <c r="L3595" s="15">
        <f t="shared" si="227"/>
        <v>-2.4376536953242837E-5</v>
      </c>
    </row>
    <row r="3596" spans="2:12" ht="15" customHeight="1">
      <c r="B3596" s="13" t="s">
        <v>148</v>
      </c>
      <c r="C3596" s="13" t="s">
        <v>13</v>
      </c>
      <c r="D3596" s="13" t="s">
        <v>2</v>
      </c>
      <c r="E3596" s="26" t="s">
        <v>2</v>
      </c>
      <c r="F3596" s="26">
        <f t="shared" si="224"/>
        <v>1</v>
      </c>
      <c r="G3596" s="13">
        <v>4</v>
      </c>
      <c r="H3596" s="15">
        <v>-0.40868922000000002</v>
      </c>
      <c r="I3596" s="15">
        <v>-1.57005741</v>
      </c>
      <c r="J3596" s="15">
        <f t="shared" si="225"/>
        <v>-0.40868922000000002</v>
      </c>
      <c r="K3596" s="15">
        <f t="shared" si="226"/>
        <v>6.0331825037707392E-5</v>
      </c>
      <c r="L3596" s="15">
        <f t="shared" si="227"/>
        <v>-2.4656966515837107E-5</v>
      </c>
    </row>
    <row r="3597" spans="2:12" ht="15" customHeight="1">
      <c r="B3597" s="13" t="s">
        <v>148</v>
      </c>
      <c r="C3597" s="13" t="s">
        <v>14</v>
      </c>
      <c r="D3597" s="13" t="s">
        <v>2</v>
      </c>
      <c r="E3597" s="26" t="s">
        <v>48</v>
      </c>
      <c r="F3597" s="26">
        <f t="shared" si="224"/>
        <v>2</v>
      </c>
      <c r="G3597" s="13">
        <v>12</v>
      </c>
      <c r="H3597" s="15">
        <v>0.43319948000000003</v>
      </c>
      <c r="I3597" s="15">
        <v>0.39710346000000002</v>
      </c>
      <c r="J3597" s="15">
        <f t="shared" si="225"/>
        <v>0.43319948000000003</v>
      </c>
      <c r="K3597" s="15">
        <f t="shared" si="226"/>
        <v>1.8099547511312217E-4</v>
      </c>
      <c r="L3597" s="15">
        <f t="shared" si="227"/>
        <v>7.840714570135747E-5</v>
      </c>
    </row>
    <row r="3598" spans="2:12" ht="15" customHeight="1">
      <c r="B3598" s="13" t="s">
        <v>148</v>
      </c>
      <c r="C3598" s="13" t="s">
        <v>40</v>
      </c>
      <c r="D3598" s="13" t="s">
        <v>2</v>
      </c>
      <c r="E3598" s="26" t="s">
        <v>48</v>
      </c>
      <c r="F3598" s="26">
        <f t="shared" si="224"/>
        <v>2</v>
      </c>
      <c r="G3598" s="13">
        <v>12</v>
      </c>
      <c r="H3598" s="15">
        <v>0.40185251999999999</v>
      </c>
      <c r="I3598" s="15">
        <v>0.34909420000000002</v>
      </c>
      <c r="J3598" s="15">
        <f t="shared" si="225"/>
        <v>0.40185251999999999</v>
      </c>
      <c r="K3598" s="15">
        <f t="shared" si="226"/>
        <v>1.8099547511312217E-4</v>
      </c>
      <c r="L3598" s="15">
        <f t="shared" si="227"/>
        <v>7.2733487782805422E-5</v>
      </c>
    </row>
    <row r="3599" spans="2:12" ht="15" customHeight="1">
      <c r="B3599" s="13" t="s">
        <v>148</v>
      </c>
      <c r="C3599" s="13" t="s">
        <v>15</v>
      </c>
      <c r="D3599" s="13" t="s">
        <v>48</v>
      </c>
      <c r="E3599" s="26" t="s">
        <v>48</v>
      </c>
      <c r="F3599" s="26">
        <f t="shared" si="224"/>
        <v>4</v>
      </c>
      <c r="G3599" s="13">
        <v>12</v>
      </c>
      <c r="H3599" s="15">
        <v>0.27492559</v>
      </c>
      <c r="I3599" s="15">
        <v>0.40073467000000002</v>
      </c>
      <c r="J3599" s="15">
        <f t="shared" si="225"/>
        <v>0.40073467000000002</v>
      </c>
      <c r="K3599" s="15">
        <f t="shared" si="226"/>
        <v>1.8099547511312217E-4</v>
      </c>
      <c r="L3599" s="15">
        <f t="shared" si="227"/>
        <v>7.2531161990950223E-5</v>
      </c>
    </row>
    <row r="3600" spans="2:12" ht="15" customHeight="1">
      <c r="B3600" s="13" t="s">
        <v>148</v>
      </c>
      <c r="C3600" s="13" t="s">
        <v>16</v>
      </c>
      <c r="D3600" s="13" t="s">
        <v>2</v>
      </c>
      <c r="E3600" s="26" t="s">
        <v>2</v>
      </c>
      <c r="F3600" s="26">
        <f t="shared" si="224"/>
        <v>1</v>
      </c>
      <c r="G3600" s="13">
        <v>12</v>
      </c>
      <c r="H3600" s="15">
        <v>0.17237095999999999</v>
      </c>
      <c r="I3600" s="15">
        <v>-6.4910399999999993E-2</v>
      </c>
      <c r="J3600" s="15">
        <f t="shared" si="225"/>
        <v>0.17237095999999999</v>
      </c>
      <c r="K3600" s="15">
        <f t="shared" si="226"/>
        <v>1.8099547511312217E-4</v>
      </c>
      <c r="L3600" s="15">
        <f t="shared" si="227"/>
        <v>3.1198363800904978E-5</v>
      </c>
    </row>
    <row r="3601" spans="2:12" ht="15" customHeight="1">
      <c r="B3601" s="13" t="s">
        <v>148</v>
      </c>
      <c r="C3601" s="13" t="s">
        <v>17</v>
      </c>
      <c r="D3601" s="13" t="s">
        <v>2</v>
      </c>
      <c r="E3601" s="26" t="s">
        <v>2</v>
      </c>
      <c r="F3601" s="26">
        <f t="shared" si="224"/>
        <v>1</v>
      </c>
      <c r="G3601" s="13">
        <v>12</v>
      </c>
      <c r="H3601" s="15">
        <v>0.17794093</v>
      </c>
      <c r="I3601" s="15">
        <v>-6.6353750000000003E-2</v>
      </c>
      <c r="J3601" s="15">
        <f t="shared" si="225"/>
        <v>0.17794093</v>
      </c>
      <c r="K3601" s="15">
        <f t="shared" si="226"/>
        <v>1.8099547511312217E-4</v>
      </c>
      <c r="L3601" s="15">
        <f t="shared" si="227"/>
        <v>3.2206503167420811E-5</v>
      </c>
    </row>
    <row r="3602" spans="2:12" ht="15" customHeight="1">
      <c r="B3602" s="13" t="s">
        <v>148</v>
      </c>
      <c r="C3602" s="13" t="s">
        <v>18</v>
      </c>
      <c r="D3602" s="13" t="s">
        <v>2</v>
      </c>
      <c r="E3602" s="26" t="s">
        <v>2</v>
      </c>
      <c r="F3602" s="26">
        <f t="shared" si="224"/>
        <v>1</v>
      </c>
      <c r="G3602" s="13">
        <v>12</v>
      </c>
      <c r="H3602" s="15">
        <v>0.15567785000000001</v>
      </c>
      <c r="I3602" s="15">
        <v>-0.10351357</v>
      </c>
      <c r="J3602" s="15">
        <f t="shared" si="225"/>
        <v>0.15567785000000001</v>
      </c>
      <c r="K3602" s="15">
        <f t="shared" si="226"/>
        <v>1.8099547511312217E-4</v>
      </c>
      <c r="L3602" s="15">
        <f t="shared" si="227"/>
        <v>2.8176986425339366E-5</v>
      </c>
    </row>
    <row r="3603" spans="2:12" ht="15" customHeight="1">
      <c r="B3603" s="13" t="s">
        <v>148</v>
      </c>
      <c r="C3603" s="13" t="s">
        <v>19</v>
      </c>
      <c r="D3603" s="13" t="s">
        <v>2</v>
      </c>
      <c r="E3603" s="26" t="s">
        <v>2</v>
      </c>
      <c r="F3603" s="26">
        <f t="shared" si="224"/>
        <v>1</v>
      </c>
      <c r="G3603" s="13">
        <v>12</v>
      </c>
      <c r="H3603" s="15">
        <v>0.13874317999999999</v>
      </c>
      <c r="I3603" s="15">
        <v>-0.12790882000000001</v>
      </c>
      <c r="J3603" s="15">
        <f t="shared" si="225"/>
        <v>0.13874317999999999</v>
      </c>
      <c r="K3603" s="15">
        <f t="shared" si="226"/>
        <v>1.8099547511312217E-4</v>
      </c>
      <c r="L3603" s="15">
        <f t="shared" si="227"/>
        <v>2.5111887782805428E-5</v>
      </c>
    </row>
    <row r="3604" spans="2:12" ht="15" customHeight="1">
      <c r="B3604" s="13" t="s">
        <v>148</v>
      </c>
      <c r="C3604" s="13" t="s">
        <v>20</v>
      </c>
      <c r="D3604" s="13" t="s">
        <v>2</v>
      </c>
      <c r="E3604" s="26" t="s">
        <v>2</v>
      </c>
      <c r="F3604" s="26">
        <f t="shared" si="224"/>
        <v>1</v>
      </c>
      <c r="G3604" s="13">
        <v>12</v>
      </c>
      <c r="H3604" s="15">
        <v>0.12850342000000001</v>
      </c>
      <c r="I3604" s="15">
        <v>-0.14433636999999999</v>
      </c>
      <c r="J3604" s="15">
        <f t="shared" si="225"/>
        <v>0.12850342000000001</v>
      </c>
      <c r="K3604" s="15">
        <f t="shared" si="226"/>
        <v>1.8099547511312217E-4</v>
      </c>
      <c r="L3604" s="15">
        <f t="shared" si="227"/>
        <v>2.3258537556561086E-5</v>
      </c>
    </row>
    <row r="3605" spans="2:12" ht="15" customHeight="1">
      <c r="B3605" s="13" t="s">
        <v>148</v>
      </c>
      <c r="C3605" s="13" t="s">
        <v>21</v>
      </c>
      <c r="D3605" s="13" t="s">
        <v>2</v>
      </c>
      <c r="E3605" s="26" t="s">
        <v>2</v>
      </c>
      <c r="F3605" s="26">
        <f t="shared" si="224"/>
        <v>1</v>
      </c>
      <c r="G3605" s="13">
        <v>12</v>
      </c>
      <c r="H3605" s="15">
        <v>0.10438876</v>
      </c>
      <c r="I3605" s="15">
        <v>-0.15664417999999999</v>
      </c>
      <c r="J3605" s="15">
        <f t="shared" si="225"/>
        <v>0.10438876</v>
      </c>
      <c r="K3605" s="15">
        <f t="shared" si="226"/>
        <v>1.8099547511312217E-4</v>
      </c>
      <c r="L3605" s="15">
        <f t="shared" si="227"/>
        <v>1.8893893212669681E-5</v>
      </c>
    </row>
    <row r="3606" spans="2:12" ht="15" customHeight="1">
      <c r="B3606" s="13" t="s">
        <v>148</v>
      </c>
      <c r="C3606" s="13" t="s">
        <v>22</v>
      </c>
      <c r="D3606" s="13" t="s">
        <v>2</v>
      </c>
      <c r="E3606" s="26" t="s">
        <v>2</v>
      </c>
      <c r="F3606" s="26">
        <f t="shared" si="224"/>
        <v>1</v>
      </c>
      <c r="G3606" s="13">
        <v>12</v>
      </c>
      <c r="H3606" s="15">
        <v>-0.59245926999999998</v>
      </c>
      <c r="I3606" s="15">
        <v>-1.22745459</v>
      </c>
      <c r="J3606" s="15">
        <f t="shared" si="225"/>
        <v>-0.59245926999999998</v>
      </c>
      <c r="K3606" s="15">
        <f t="shared" si="226"/>
        <v>1.8099547511312217E-4</v>
      </c>
      <c r="L3606" s="15">
        <f t="shared" si="227"/>
        <v>-1.0723244705882352E-4</v>
      </c>
    </row>
    <row r="3607" spans="2:12" ht="15" customHeight="1">
      <c r="B3607" s="13" t="s">
        <v>148</v>
      </c>
      <c r="C3607" s="13" t="s">
        <v>23</v>
      </c>
      <c r="D3607" s="13" t="s">
        <v>2</v>
      </c>
      <c r="E3607" s="26" t="s">
        <v>2</v>
      </c>
      <c r="F3607" s="26">
        <f t="shared" si="224"/>
        <v>1</v>
      </c>
      <c r="G3607" s="13">
        <v>12</v>
      </c>
      <c r="H3607" s="15">
        <v>-0.38430679000000001</v>
      </c>
      <c r="I3607" s="15">
        <v>-1.4798925999999999</v>
      </c>
      <c r="J3607" s="15">
        <f t="shared" si="225"/>
        <v>-0.38430679000000001</v>
      </c>
      <c r="K3607" s="15">
        <f t="shared" si="226"/>
        <v>1.8099547511312217E-4</v>
      </c>
      <c r="L3607" s="15">
        <f t="shared" si="227"/>
        <v>-6.9557790045248865E-5</v>
      </c>
    </row>
    <row r="3608" spans="2:12" ht="15" customHeight="1">
      <c r="B3608" s="13" t="s">
        <v>148</v>
      </c>
      <c r="C3608" s="13" t="s">
        <v>24</v>
      </c>
      <c r="D3608" s="13" t="s">
        <v>2</v>
      </c>
      <c r="E3608" s="26" t="s">
        <v>2</v>
      </c>
      <c r="F3608" s="26">
        <f t="shared" si="224"/>
        <v>1</v>
      </c>
      <c r="G3608" s="13">
        <v>12</v>
      </c>
      <c r="H3608" s="15">
        <v>-0.36520269999999999</v>
      </c>
      <c r="I3608" s="15">
        <v>-1.4520347499999999</v>
      </c>
      <c r="J3608" s="15">
        <f t="shared" si="225"/>
        <v>-0.36520269999999999</v>
      </c>
      <c r="K3608" s="15">
        <f t="shared" si="226"/>
        <v>1.8099547511312217E-4</v>
      </c>
      <c r="L3608" s="15">
        <f t="shared" si="227"/>
        <v>-6.6100036199095026E-5</v>
      </c>
    </row>
    <row r="3609" spans="2:12" ht="15" customHeight="1">
      <c r="B3609" s="13" t="s">
        <v>148</v>
      </c>
      <c r="C3609" s="13" t="s">
        <v>25</v>
      </c>
      <c r="D3609" s="13" t="s">
        <v>2</v>
      </c>
      <c r="E3609" s="26" t="s">
        <v>2</v>
      </c>
      <c r="F3609" s="26">
        <f t="shared" si="224"/>
        <v>1</v>
      </c>
      <c r="G3609" s="13">
        <v>12</v>
      </c>
      <c r="H3609" s="15">
        <v>-0.36939187000000001</v>
      </c>
      <c r="I3609" s="15">
        <v>-1.46378118</v>
      </c>
      <c r="J3609" s="15">
        <f t="shared" si="225"/>
        <v>-0.36939187000000001</v>
      </c>
      <c r="K3609" s="15">
        <f t="shared" si="226"/>
        <v>1.8099547511312217E-4</v>
      </c>
      <c r="L3609" s="15">
        <f t="shared" si="227"/>
        <v>-6.6858257013574664E-5</v>
      </c>
    </row>
    <row r="3610" spans="2:12" ht="15" customHeight="1">
      <c r="B3610" s="13" t="s">
        <v>149</v>
      </c>
      <c r="C3610" s="13" t="s">
        <v>53</v>
      </c>
      <c r="D3610" s="13" t="s">
        <v>48</v>
      </c>
      <c r="E3610" s="26" t="s">
        <v>48</v>
      </c>
      <c r="F3610" s="26">
        <f t="shared" si="224"/>
        <v>4</v>
      </c>
      <c r="G3610" s="13">
        <v>4</v>
      </c>
      <c r="H3610" s="15">
        <v>0.51010434000000004</v>
      </c>
      <c r="I3610" s="15">
        <v>0.53312457000000002</v>
      </c>
      <c r="J3610" s="15">
        <f t="shared" si="225"/>
        <v>0.53312457000000002</v>
      </c>
      <c r="K3610" s="15">
        <f t="shared" si="226"/>
        <v>6.0331825037707392E-5</v>
      </c>
      <c r="L3610" s="15">
        <f t="shared" si="227"/>
        <v>3.216437828054299E-5</v>
      </c>
    </row>
    <row r="3611" spans="2:12" ht="15" customHeight="1">
      <c r="B3611" s="13" t="s">
        <v>149</v>
      </c>
      <c r="C3611" s="13" t="s">
        <v>1</v>
      </c>
      <c r="D3611" s="13" t="s">
        <v>48</v>
      </c>
      <c r="E3611" s="26" t="s">
        <v>48</v>
      </c>
      <c r="F3611" s="26">
        <f t="shared" si="224"/>
        <v>4</v>
      </c>
      <c r="G3611" s="13">
        <v>4</v>
      </c>
      <c r="H3611" s="15">
        <v>0.47535260000000001</v>
      </c>
      <c r="I3611" s="15">
        <v>0.48449608999999999</v>
      </c>
      <c r="J3611" s="15">
        <f t="shared" si="225"/>
        <v>0.48449608999999999</v>
      </c>
      <c r="K3611" s="15">
        <f t="shared" si="226"/>
        <v>6.0331825037707392E-5</v>
      </c>
      <c r="L3611" s="15">
        <f t="shared" si="227"/>
        <v>2.9230533333333334E-5</v>
      </c>
    </row>
    <row r="3612" spans="2:12" ht="15" customHeight="1">
      <c r="B3612" s="13" t="s">
        <v>149</v>
      </c>
      <c r="C3612" s="13" t="s">
        <v>4</v>
      </c>
      <c r="D3612" s="13" t="s">
        <v>2</v>
      </c>
      <c r="E3612" s="26" t="s">
        <v>2</v>
      </c>
      <c r="F3612" s="26">
        <f t="shared" si="224"/>
        <v>1</v>
      </c>
      <c r="G3612" s="13">
        <v>4</v>
      </c>
      <c r="H3612" s="15">
        <v>0.22791301999999999</v>
      </c>
      <c r="I3612" s="15">
        <v>4.928681E-2</v>
      </c>
      <c r="J3612" s="15">
        <f t="shared" si="225"/>
        <v>0.22791301999999999</v>
      </c>
      <c r="K3612" s="15">
        <f t="shared" si="226"/>
        <v>6.0331825037707392E-5</v>
      </c>
      <c r="L3612" s="15">
        <f t="shared" si="227"/>
        <v>1.3750408446455505E-5</v>
      </c>
    </row>
    <row r="3613" spans="2:12" ht="15" customHeight="1">
      <c r="B3613" s="13" t="s">
        <v>149</v>
      </c>
      <c r="C3613" s="13" t="s">
        <v>5</v>
      </c>
      <c r="D3613" s="13" t="s">
        <v>2</v>
      </c>
      <c r="E3613" s="26" t="s">
        <v>2</v>
      </c>
      <c r="F3613" s="26">
        <f t="shared" si="224"/>
        <v>1</v>
      </c>
      <c r="G3613" s="13">
        <v>4</v>
      </c>
      <c r="H3613" s="15">
        <v>0.22516365999999999</v>
      </c>
      <c r="I3613" s="15">
        <v>3.0476400000000001E-2</v>
      </c>
      <c r="J3613" s="15">
        <f t="shared" si="225"/>
        <v>0.22516365999999999</v>
      </c>
      <c r="K3613" s="15">
        <f t="shared" si="226"/>
        <v>6.0331825037707392E-5</v>
      </c>
      <c r="L3613" s="15">
        <f t="shared" si="227"/>
        <v>1.3584534539969834E-5</v>
      </c>
    </row>
    <row r="3614" spans="2:12" ht="15" customHeight="1">
      <c r="B3614" s="13" t="s">
        <v>149</v>
      </c>
      <c r="C3614" s="13" t="s">
        <v>6</v>
      </c>
      <c r="D3614" s="13" t="s">
        <v>2</v>
      </c>
      <c r="E3614" s="26" t="s">
        <v>2</v>
      </c>
      <c r="F3614" s="26">
        <f t="shared" si="224"/>
        <v>1</v>
      </c>
      <c r="G3614" s="13">
        <v>4</v>
      </c>
      <c r="H3614" s="15">
        <v>0.22093736</v>
      </c>
      <c r="I3614" s="15">
        <v>1.5754870000000001E-2</v>
      </c>
      <c r="J3614" s="15">
        <f t="shared" si="225"/>
        <v>0.22093736</v>
      </c>
      <c r="K3614" s="15">
        <f t="shared" si="226"/>
        <v>6.0331825037707392E-5</v>
      </c>
      <c r="L3614" s="15">
        <f t="shared" si="227"/>
        <v>1.3329554147812971E-5</v>
      </c>
    </row>
    <row r="3615" spans="2:12" ht="15" customHeight="1">
      <c r="B3615" s="13" t="s">
        <v>149</v>
      </c>
      <c r="C3615" s="13" t="s">
        <v>7</v>
      </c>
      <c r="D3615" s="13" t="s">
        <v>2</v>
      </c>
      <c r="E3615" s="26" t="s">
        <v>2</v>
      </c>
      <c r="F3615" s="26">
        <f t="shared" si="224"/>
        <v>1</v>
      </c>
      <c r="G3615" s="13">
        <v>4</v>
      </c>
      <c r="H3615" s="15">
        <v>0.19816549</v>
      </c>
      <c r="I3615" s="15">
        <v>-2.2860390000000001E-2</v>
      </c>
      <c r="J3615" s="15">
        <f t="shared" si="225"/>
        <v>0.19816549</v>
      </c>
      <c r="K3615" s="15">
        <f t="shared" si="226"/>
        <v>6.0331825037707392E-5</v>
      </c>
      <c r="L3615" s="15">
        <f t="shared" si="227"/>
        <v>1.1955685671191554E-5</v>
      </c>
    </row>
    <row r="3616" spans="2:12" ht="15" customHeight="1">
      <c r="B3616" s="13" t="s">
        <v>149</v>
      </c>
      <c r="C3616" s="13" t="s">
        <v>8</v>
      </c>
      <c r="D3616" s="13" t="s">
        <v>2</v>
      </c>
      <c r="E3616" s="26" t="s">
        <v>2</v>
      </c>
      <c r="F3616" s="26">
        <f t="shared" si="224"/>
        <v>1</v>
      </c>
      <c r="G3616" s="13">
        <v>4</v>
      </c>
      <c r="H3616" s="15">
        <v>0.1943097</v>
      </c>
      <c r="I3616" s="15">
        <v>-3.5715810000000001E-2</v>
      </c>
      <c r="J3616" s="15">
        <f t="shared" si="225"/>
        <v>0.1943097</v>
      </c>
      <c r="K3616" s="15">
        <f t="shared" si="226"/>
        <v>6.0331825037707392E-5</v>
      </c>
      <c r="L3616" s="15">
        <f t="shared" si="227"/>
        <v>1.1723058823529412E-5</v>
      </c>
    </row>
    <row r="3617" spans="2:12" ht="15" customHeight="1">
      <c r="B3617" s="13" t="s">
        <v>149</v>
      </c>
      <c r="C3617" s="13" t="s">
        <v>9</v>
      </c>
      <c r="D3617" s="13" t="s">
        <v>2</v>
      </c>
      <c r="E3617" s="26" t="s">
        <v>2</v>
      </c>
      <c r="F3617" s="26">
        <f t="shared" si="224"/>
        <v>1</v>
      </c>
      <c r="G3617" s="13">
        <v>4</v>
      </c>
      <c r="H3617" s="15">
        <v>0.14683075000000001</v>
      </c>
      <c r="I3617" s="15">
        <v>-7.0750610000000005E-2</v>
      </c>
      <c r="J3617" s="15">
        <f t="shared" si="225"/>
        <v>0.14683075000000001</v>
      </c>
      <c r="K3617" s="15">
        <f t="shared" si="226"/>
        <v>6.0331825037707392E-5</v>
      </c>
      <c r="L3617" s="15">
        <f t="shared" si="227"/>
        <v>8.8585671191553552E-6</v>
      </c>
    </row>
    <row r="3618" spans="2:12" ht="15" customHeight="1">
      <c r="B3618" s="13" t="s">
        <v>149</v>
      </c>
      <c r="C3618" s="13" t="s">
        <v>10</v>
      </c>
      <c r="D3618" s="13" t="s">
        <v>2</v>
      </c>
      <c r="E3618" s="26" t="s">
        <v>2</v>
      </c>
      <c r="F3618" s="26">
        <f t="shared" si="224"/>
        <v>1</v>
      </c>
      <c r="G3618" s="13">
        <v>4</v>
      </c>
      <c r="H3618" s="15">
        <v>0.16413295999999999</v>
      </c>
      <c r="I3618" s="15">
        <v>-3.711946E-2</v>
      </c>
      <c r="J3618" s="15">
        <f t="shared" si="225"/>
        <v>0.16413295999999999</v>
      </c>
      <c r="K3618" s="15">
        <f t="shared" si="226"/>
        <v>6.0331825037707392E-5</v>
      </c>
      <c r="L3618" s="15">
        <f t="shared" si="227"/>
        <v>9.9024410256410247E-6</v>
      </c>
    </row>
    <row r="3619" spans="2:12" ht="15" customHeight="1">
      <c r="B3619" s="13" t="s">
        <v>149</v>
      </c>
      <c r="C3619" s="13" t="s">
        <v>12</v>
      </c>
      <c r="D3619" s="13" t="s">
        <v>2</v>
      </c>
      <c r="E3619" s="26" t="s">
        <v>2</v>
      </c>
      <c r="F3619" s="26">
        <f t="shared" si="224"/>
        <v>1</v>
      </c>
      <c r="G3619" s="13">
        <v>4</v>
      </c>
      <c r="H3619" s="15">
        <v>-0.40142177000000001</v>
      </c>
      <c r="I3619" s="15">
        <v>-1.5612026800000001</v>
      </c>
      <c r="J3619" s="15">
        <f t="shared" si="225"/>
        <v>-0.40142177000000001</v>
      </c>
      <c r="K3619" s="15">
        <f t="shared" si="226"/>
        <v>6.0331825037707392E-5</v>
      </c>
      <c r="L3619" s="15">
        <f t="shared" si="227"/>
        <v>-2.4218507993966819E-5</v>
      </c>
    </row>
    <row r="3620" spans="2:12" ht="15" customHeight="1">
      <c r="B3620" s="13" t="s">
        <v>149</v>
      </c>
      <c r="C3620" s="13" t="s">
        <v>13</v>
      </c>
      <c r="D3620" s="13" t="s">
        <v>2</v>
      </c>
      <c r="E3620" s="26" t="s">
        <v>2</v>
      </c>
      <c r="F3620" s="26">
        <f t="shared" si="224"/>
        <v>1</v>
      </c>
      <c r="G3620" s="13">
        <v>4</v>
      </c>
      <c r="H3620" s="15">
        <v>-0.40486527</v>
      </c>
      <c r="I3620" s="15">
        <v>-1.5717380700000001</v>
      </c>
      <c r="J3620" s="15">
        <f t="shared" si="225"/>
        <v>-0.40486527</v>
      </c>
      <c r="K3620" s="15">
        <f t="shared" si="226"/>
        <v>6.0331825037707392E-5</v>
      </c>
      <c r="L3620" s="15">
        <f t="shared" si="227"/>
        <v>-2.4426260633484165E-5</v>
      </c>
    </row>
    <row r="3621" spans="2:12" ht="15" customHeight="1">
      <c r="B3621" s="13" t="s">
        <v>149</v>
      </c>
      <c r="C3621" s="13" t="s">
        <v>14</v>
      </c>
      <c r="D3621" s="13" t="s">
        <v>48</v>
      </c>
      <c r="E3621" s="26" t="s">
        <v>48</v>
      </c>
      <c r="F3621" s="26">
        <f t="shared" si="224"/>
        <v>4</v>
      </c>
      <c r="G3621" s="13">
        <v>12</v>
      </c>
      <c r="H3621" s="15">
        <v>0.51944579000000002</v>
      </c>
      <c r="I3621" s="15">
        <v>0.53636605000000004</v>
      </c>
      <c r="J3621" s="15">
        <f t="shared" si="225"/>
        <v>0.53636605000000004</v>
      </c>
      <c r="K3621" s="15">
        <f t="shared" si="226"/>
        <v>1.8099547511312217E-4</v>
      </c>
      <c r="L3621" s="15">
        <f t="shared" si="227"/>
        <v>9.7079828054298642E-5</v>
      </c>
    </row>
    <row r="3622" spans="2:12" ht="15" customHeight="1">
      <c r="B3622" s="13" t="s">
        <v>149</v>
      </c>
      <c r="C3622" s="13" t="s">
        <v>40</v>
      </c>
      <c r="D3622" s="13" t="s">
        <v>48</v>
      </c>
      <c r="E3622" s="26" t="s">
        <v>48</v>
      </c>
      <c r="F3622" s="26">
        <f t="shared" si="224"/>
        <v>4</v>
      </c>
      <c r="G3622" s="13">
        <v>12</v>
      </c>
      <c r="H3622" s="15">
        <v>0.48700468000000002</v>
      </c>
      <c r="I3622" s="15">
        <v>0.48958593</v>
      </c>
      <c r="J3622" s="15">
        <f t="shared" si="225"/>
        <v>0.48958593</v>
      </c>
      <c r="K3622" s="15">
        <f t="shared" si="226"/>
        <v>1.8099547511312217E-4</v>
      </c>
      <c r="L3622" s="15">
        <f t="shared" si="227"/>
        <v>8.8612838009049778E-5</v>
      </c>
    </row>
    <row r="3623" spans="2:12" ht="15" customHeight="1">
      <c r="B3623" s="13" t="s">
        <v>149</v>
      </c>
      <c r="C3623" s="13" t="s">
        <v>15</v>
      </c>
      <c r="D3623" s="13" t="s">
        <v>48</v>
      </c>
      <c r="E3623" s="26" t="s">
        <v>48</v>
      </c>
      <c r="F3623" s="26">
        <f t="shared" si="224"/>
        <v>4</v>
      </c>
      <c r="G3623" s="13">
        <v>12</v>
      </c>
      <c r="H3623" s="15">
        <v>0.49621936999999999</v>
      </c>
      <c r="I3623" s="15">
        <v>0.72357168000000005</v>
      </c>
      <c r="J3623" s="15">
        <f t="shared" si="225"/>
        <v>0.72357168000000005</v>
      </c>
      <c r="K3623" s="15">
        <f t="shared" si="226"/>
        <v>1.8099547511312217E-4</v>
      </c>
      <c r="L3623" s="15">
        <f t="shared" si="227"/>
        <v>1.3096320000000001E-4</v>
      </c>
    </row>
    <row r="3624" spans="2:12" ht="15" customHeight="1">
      <c r="B3624" s="13" t="s">
        <v>149</v>
      </c>
      <c r="C3624" s="13" t="s">
        <v>16</v>
      </c>
      <c r="D3624" s="13" t="s">
        <v>2</v>
      </c>
      <c r="E3624" s="26" t="s">
        <v>2</v>
      </c>
      <c r="F3624" s="26">
        <f t="shared" si="224"/>
        <v>1</v>
      </c>
      <c r="G3624" s="13">
        <v>12</v>
      </c>
      <c r="H3624" s="15">
        <v>0.25310817000000002</v>
      </c>
      <c r="I3624" s="15">
        <v>7.4737529999999996E-2</v>
      </c>
      <c r="J3624" s="15">
        <f t="shared" si="225"/>
        <v>0.25310817000000002</v>
      </c>
      <c r="K3624" s="15">
        <f t="shared" si="226"/>
        <v>1.8099547511312217E-4</v>
      </c>
      <c r="L3624" s="15">
        <f t="shared" si="227"/>
        <v>4.5811433484162898E-5</v>
      </c>
    </row>
    <row r="3625" spans="2:12" ht="15" customHeight="1">
      <c r="B3625" s="13" t="s">
        <v>149</v>
      </c>
      <c r="C3625" s="13" t="s">
        <v>17</v>
      </c>
      <c r="D3625" s="13" t="s">
        <v>2</v>
      </c>
      <c r="E3625" s="26" t="s">
        <v>2</v>
      </c>
      <c r="F3625" s="26">
        <f t="shared" si="224"/>
        <v>1</v>
      </c>
      <c r="G3625" s="13">
        <v>12</v>
      </c>
      <c r="H3625" s="15">
        <v>0.25060222999999998</v>
      </c>
      <c r="I3625" s="15">
        <v>5.7869660000000003E-2</v>
      </c>
      <c r="J3625" s="15">
        <f t="shared" si="225"/>
        <v>0.25060222999999998</v>
      </c>
      <c r="K3625" s="15">
        <f t="shared" si="226"/>
        <v>1.8099547511312217E-4</v>
      </c>
      <c r="L3625" s="15">
        <f t="shared" si="227"/>
        <v>4.5357869683257917E-5</v>
      </c>
    </row>
    <row r="3626" spans="2:12" ht="15" customHeight="1">
      <c r="B3626" s="13" t="s">
        <v>149</v>
      </c>
      <c r="C3626" s="13" t="s">
        <v>18</v>
      </c>
      <c r="D3626" s="13" t="s">
        <v>2</v>
      </c>
      <c r="E3626" s="26" t="s">
        <v>2</v>
      </c>
      <c r="F3626" s="26">
        <f t="shared" si="224"/>
        <v>1</v>
      </c>
      <c r="G3626" s="13">
        <v>12</v>
      </c>
      <c r="H3626" s="15">
        <v>0.24654946999999999</v>
      </c>
      <c r="I3626" s="15">
        <v>4.451956E-2</v>
      </c>
      <c r="J3626" s="15">
        <f t="shared" si="225"/>
        <v>0.24654946999999999</v>
      </c>
      <c r="K3626" s="15">
        <f t="shared" si="226"/>
        <v>1.8099547511312217E-4</v>
      </c>
      <c r="L3626" s="15">
        <f t="shared" si="227"/>
        <v>4.4624338461538457E-5</v>
      </c>
    </row>
    <row r="3627" spans="2:12" ht="15" customHeight="1">
      <c r="B3627" s="13" t="s">
        <v>149</v>
      </c>
      <c r="C3627" s="13" t="s">
        <v>19</v>
      </c>
      <c r="D3627" s="13" t="s">
        <v>2</v>
      </c>
      <c r="E3627" s="26" t="s">
        <v>2</v>
      </c>
      <c r="F3627" s="26">
        <f t="shared" si="224"/>
        <v>1</v>
      </c>
      <c r="G3627" s="13">
        <v>12</v>
      </c>
      <c r="H3627" s="15">
        <v>0.22391762000000001</v>
      </c>
      <c r="I3627" s="15">
        <v>6.9303799999999999E-3</v>
      </c>
      <c r="J3627" s="15">
        <f t="shared" si="225"/>
        <v>0.22391762000000001</v>
      </c>
      <c r="K3627" s="15">
        <f t="shared" si="226"/>
        <v>1.8099547511312217E-4</v>
      </c>
      <c r="L3627" s="15">
        <f t="shared" si="227"/>
        <v>4.0528076018099546E-5</v>
      </c>
    </row>
    <row r="3628" spans="2:12" ht="15" customHeight="1">
      <c r="B3628" s="13" t="s">
        <v>149</v>
      </c>
      <c r="C3628" s="13" t="s">
        <v>20</v>
      </c>
      <c r="D3628" s="13" t="s">
        <v>2</v>
      </c>
      <c r="E3628" s="26" t="s">
        <v>2</v>
      </c>
      <c r="F3628" s="26">
        <f t="shared" si="224"/>
        <v>1</v>
      </c>
      <c r="G3628" s="13">
        <v>12</v>
      </c>
      <c r="H3628" s="15">
        <v>0.21013067999999999</v>
      </c>
      <c r="I3628" s="15">
        <v>-1.542289E-2</v>
      </c>
      <c r="J3628" s="15">
        <f t="shared" si="225"/>
        <v>0.21013067999999999</v>
      </c>
      <c r="K3628" s="15">
        <f t="shared" si="226"/>
        <v>1.8099547511312217E-4</v>
      </c>
      <c r="L3628" s="15">
        <f t="shared" si="227"/>
        <v>3.8032702262443433E-5</v>
      </c>
    </row>
    <row r="3629" spans="2:12" ht="15" customHeight="1">
      <c r="B3629" s="13" t="s">
        <v>149</v>
      </c>
      <c r="C3629" s="13" t="s">
        <v>21</v>
      </c>
      <c r="D3629" s="13" t="s">
        <v>2</v>
      </c>
      <c r="E3629" s="26" t="s">
        <v>2</v>
      </c>
      <c r="F3629" s="26">
        <f t="shared" si="224"/>
        <v>1</v>
      </c>
      <c r="G3629" s="13">
        <v>12</v>
      </c>
      <c r="H3629" s="15">
        <v>0.18443910999999999</v>
      </c>
      <c r="I3629" s="15">
        <v>-3.006646E-2</v>
      </c>
      <c r="J3629" s="15">
        <f t="shared" si="225"/>
        <v>0.18443910999999999</v>
      </c>
      <c r="K3629" s="15">
        <f t="shared" si="226"/>
        <v>1.8099547511312217E-4</v>
      </c>
      <c r="L3629" s="15">
        <f t="shared" si="227"/>
        <v>3.33826443438914E-5</v>
      </c>
    </row>
    <row r="3630" spans="2:12" ht="15" customHeight="1">
      <c r="B3630" s="13" t="s">
        <v>149</v>
      </c>
      <c r="C3630" s="13" t="s">
        <v>22</v>
      </c>
      <c r="D3630" s="13" t="s">
        <v>2</v>
      </c>
      <c r="E3630" s="26" t="s">
        <v>2</v>
      </c>
      <c r="F3630" s="26">
        <f t="shared" si="224"/>
        <v>1</v>
      </c>
      <c r="G3630" s="13">
        <v>12</v>
      </c>
      <c r="H3630" s="15">
        <v>0.20102687999999999</v>
      </c>
      <c r="I3630" s="15">
        <v>2.3054400000000002E-3</v>
      </c>
      <c r="J3630" s="15">
        <f t="shared" si="225"/>
        <v>0.20102687999999999</v>
      </c>
      <c r="K3630" s="15">
        <f t="shared" si="226"/>
        <v>1.8099547511312217E-4</v>
      </c>
      <c r="L3630" s="15">
        <f t="shared" si="227"/>
        <v>3.6384955656108592E-5</v>
      </c>
    </row>
    <row r="3631" spans="2:12" ht="15" customHeight="1">
      <c r="B3631" s="13" t="s">
        <v>149</v>
      </c>
      <c r="C3631" s="13" t="s">
        <v>23</v>
      </c>
      <c r="D3631" s="13" t="s">
        <v>2</v>
      </c>
      <c r="E3631" s="26" t="s">
        <v>2</v>
      </c>
      <c r="F3631" s="26">
        <f t="shared" si="224"/>
        <v>1</v>
      </c>
      <c r="G3631" s="13">
        <v>12</v>
      </c>
      <c r="H3631" s="15">
        <v>-0.58465595000000004</v>
      </c>
      <c r="I3631" s="15">
        <v>-1.2118796599999999</v>
      </c>
      <c r="J3631" s="15">
        <f t="shared" si="225"/>
        <v>-0.58465595000000004</v>
      </c>
      <c r="K3631" s="15">
        <f t="shared" si="226"/>
        <v>1.8099547511312217E-4</v>
      </c>
      <c r="L3631" s="15">
        <f t="shared" si="227"/>
        <v>-1.0582008144796381E-4</v>
      </c>
    </row>
    <row r="3632" spans="2:12" ht="15" customHeight="1">
      <c r="B3632" s="13" t="s">
        <v>149</v>
      </c>
      <c r="C3632" s="13" t="s">
        <v>24</v>
      </c>
      <c r="D3632" s="13" t="s">
        <v>2</v>
      </c>
      <c r="E3632" s="26" t="s">
        <v>2</v>
      </c>
      <c r="F3632" s="26">
        <f t="shared" si="224"/>
        <v>1</v>
      </c>
      <c r="G3632" s="13">
        <v>12</v>
      </c>
      <c r="H3632" s="15">
        <v>-0.36338356999999999</v>
      </c>
      <c r="I3632" s="15">
        <v>-1.45542397</v>
      </c>
      <c r="J3632" s="15">
        <f t="shared" si="225"/>
        <v>-0.36338356999999999</v>
      </c>
      <c r="K3632" s="15">
        <f t="shared" si="226"/>
        <v>1.8099547511312217E-4</v>
      </c>
      <c r="L3632" s="15">
        <f t="shared" si="227"/>
        <v>-6.5770781900452481E-5</v>
      </c>
    </row>
    <row r="3633" spans="2:12" ht="15" customHeight="1">
      <c r="B3633" s="13" t="s">
        <v>149</v>
      </c>
      <c r="C3633" s="13" t="s">
        <v>25</v>
      </c>
      <c r="D3633" s="13" t="s">
        <v>2</v>
      </c>
      <c r="E3633" s="26" t="s">
        <v>2</v>
      </c>
      <c r="F3633" s="26">
        <f t="shared" si="224"/>
        <v>1</v>
      </c>
      <c r="G3633" s="13">
        <v>12</v>
      </c>
      <c r="H3633" s="15">
        <v>-0.36639445999999998</v>
      </c>
      <c r="I3633" s="15">
        <v>-1.46578706</v>
      </c>
      <c r="J3633" s="15">
        <f t="shared" si="225"/>
        <v>-0.36639445999999998</v>
      </c>
      <c r="K3633" s="15">
        <f t="shared" si="226"/>
        <v>1.8099547511312217E-4</v>
      </c>
      <c r="L3633" s="15">
        <f t="shared" si="227"/>
        <v>-6.6315739366515838E-5</v>
      </c>
    </row>
    <row r="3634" spans="2:12" ht="15" customHeight="1">
      <c r="B3634" s="13" t="s">
        <v>150</v>
      </c>
      <c r="C3634" s="13" t="s">
        <v>53</v>
      </c>
      <c r="D3634" s="13" t="s">
        <v>48</v>
      </c>
      <c r="E3634" s="26" t="s">
        <v>48</v>
      </c>
      <c r="F3634" s="26">
        <f t="shared" si="224"/>
        <v>4</v>
      </c>
      <c r="G3634" s="13">
        <v>4</v>
      </c>
      <c r="H3634" s="15">
        <v>0.60659229000000003</v>
      </c>
      <c r="I3634" s="15">
        <v>0.67827413999999997</v>
      </c>
      <c r="J3634" s="15">
        <f t="shared" si="225"/>
        <v>0.67827413999999997</v>
      </c>
      <c r="K3634" s="15">
        <f t="shared" si="226"/>
        <v>6.0331825037707392E-5</v>
      </c>
      <c r="L3634" s="15">
        <f t="shared" si="227"/>
        <v>4.0921516742081447E-5</v>
      </c>
    </row>
    <row r="3635" spans="2:12" ht="15" customHeight="1">
      <c r="B3635" s="13" t="s">
        <v>150</v>
      </c>
      <c r="C3635" s="13" t="s">
        <v>1</v>
      </c>
      <c r="D3635" s="13" t="s">
        <v>48</v>
      </c>
      <c r="E3635" s="26" t="s">
        <v>48</v>
      </c>
      <c r="F3635" s="26">
        <f t="shared" si="224"/>
        <v>4</v>
      </c>
      <c r="G3635" s="13">
        <v>4</v>
      </c>
      <c r="H3635" s="15">
        <v>0.57030088000000001</v>
      </c>
      <c r="I3635" s="15">
        <v>0.63090559000000002</v>
      </c>
      <c r="J3635" s="15">
        <f t="shared" si="225"/>
        <v>0.63090559000000002</v>
      </c>
      <c r="K3635" s="15">
        <f t="shared" si="226"/>
        <v>6.0331825037707392E-5</v>
      </c>
      <c r="L3635" s="15">
        <f t="shared" si="227"/>
        <v>3.8063685671191555E-5</v>
      </c>
    </row>
    <row r="3636" spans="2:12" ht="15" customHeight="1">
      <c r="B3636" s="13" t="s">
        <v>150</v>
      </c>
      <c r="C3636" s="13" t="s">
        <v>4</v>
      </c>
      <c r="D3636" s="13" t="s">
        <v>2</v>
      </c>
      <c r="E3636" s="26" t="s">
        <v>48</v>
      </c>
      <c r="F3636" s="26">
        <f t="shared" si="224"/>
        <v>2</v>
      </c>
      <c r="G3636" s="13">
        <v>4</v>
      </c>
      <c r="H3636" s="15">
        <v>0.31514792000000003</v>
      </c>
      <c r="I3636" s="15">
        <v>0.19482014</v>
      </c>
      <c r="J3636" s="15">
        <f t="shared" si="225"/>
        <v>0.31514792000000003</v>
      </c>
      <c r="K3636" s="15">
        <f t="shared" si="226"/>
        <v>6.0331825037707392E-5</v>
      </c>
      <c r="L3636" s="15">
        <f t="shared" si="227"/>
        <v>1.9013449170437409E-5</v>
      </c>
    </row>
    <row r="3637" spans="2:12" ht="15" customHeight="1">
      <c r="B3637" s="13" t="s">
        <v>150</v>
      </c>
      <c r="C3637" s="13" t="s">
        <v>5</v>
      </c>
      <c r="D3637" s="13" t="s">
        <v>2</v>
      </c>
      <c r="E3637" s="26" t="s">
        <v>2</v>
      </c>
      <c r="F3637" s="26">
        <f t="shared" si="224"/>
        <v>1</v>
      </c>
      <c r="G3637" s="13">
        <v>4</v>
      </c>
      <c r="H3637" s="15">
        <v>0.31058342999999999</v>
      </c>
      <c r="I3637" s="15">
        <v>0.17200441999999999</v>
      </c>
      <c r="J3637" s="15">
        <f t="shared" si="225"/>
        <v>0.31058342999999999</v>
      </c>
      <c r="K3637" s="15">
        <f t="shared" si="226"/>
        <v>6.0331825037707392E-5</v>
      </c>
      <c r="L3637" s="15">
        <f t="shared" si="227"/>
        <v>1.8738065158371041E-5</v>
      </c>
    </row>
    <row r="3638" spans="2:12" ht="15" customHeight="1">
      <c r="B3638" s="13" t="s">
        <v>150</v>
      </c>
      <c r="C3638" s="13" t="s">
        <v>6</v>
      </c>
      <c r="D3638" s="13" t="s">
        <v>2</v>
      </c>
      <c r="E3638" s="26" t="s">
        <v>2</v>
      </c>
      <c r="F3638" s="26">
        <f t="shared" si="224"/>
        <v>1</v>
      </c>
      <c r="G3638" s="13">
        <v>4</v>
      </c>
      <c r="H3638" s="15">
        <v>0.29666228</v>
      </c>
      <c r="I3638" s="15">
        <v>0.14023131999999999</v>
      </c>
      <c r="J3638" s="15">
        <f t="shared" si="225"/>
        <v>0.29666228</v>
      </c>
      <c r="K3638" s="15">
        <f t="shared" si="226"/>
        <v>6.0331825037707392E-5</v>
      </c>
      <c r="L3638" s="15">
        <f t="shared" si="227"/>
        <v>1.789817677224736E-5</v>
      </c>
    </row>
    <row r="3639" spans="2:12" ht="15" customHeight="1">
      <c r="B3639" s="13" t="s">
        <v>150</v>
      </c>
      <c r="C3639" s="13" t="s">
        <v>7</v>
      </c>
      <c r="D3639" s="13" t="s">
        <v>2</v>
      </c>
      <c r="E3639" s="26" t="s">
        <v>2</v>
      </c>
      <c r="F3639" s="26">
        <f t="shared" si="224"/>
        <v>1</v>
      </c>
      <c r="G3639" s="13">
        <v>4</v>
      </c>
      <c r="H3639" s="15">
        <v>0.29236862000000002</v>
      </c>
      <c r="I3639" s="15">
        <v>0.12543070000000001</v>
      </c>
      <c r="J3639" s="15">
        <f t="shared" si="225"/>
        <v>0.29236862000000002</v>
      </c>
      <c r="K3639" s="15">
        <f t="shared" si="226"/>
        <v>6.0331825037707392E-5</v>
      </c>
      <c r="L3639" s="15">
        <f t="shared" si="227"/>
        <v>1.7639132428355959E-5</v>
      </c>
    </row>
    <row r="3640" spans="2:12" ht="15" customHeight="1">
      <c r="B3640" s="13" t="s">
        <v>150</v>
      </c>
      <c r="C3640" s="13" t="s">
        <v>8</v>
      </c>
      <c r="D3640" s="13" t="s">
        <v>2</v>
      </c>
      <c r="E3640" s="26" t="s">
        <v>2</v>
      </c>
      <c r="F3640" s="26">
        <f t="shared" si="224"/>
        <v>1</v>
      </c>
      <c r="G3640" s="13">
        <v>4</v>
      </c>
      <c r="H3640" s="15">
        <v>0.28231320999999998</v>
      </c>
      <c r="I3640" s="15">
        <v>9.8957249999999997E-2</v>
      </c>
      <c r="J3640" s="15">
        <f t="shared" si="225"/>
        <v>0.28231320999999998</v>
      </c>
      <c r="K3640" s="15">
        <f t="shared" si="226"/>
        <v>6.0331825037707392E-5</v>
      </c>
      <c r="L3640" s="15">
        <f t="shared" si="227"/>
        <v>1.7032471191553544E-5</v>
      </c>
    </row>
    <row r="3641" spans="2:12" ht="15" customHeight="1">
      <c r="B3641" s="13" t="s">
        <v>150</v>
      </c>
      <c r="C3641" s="13" t="s">
        <v>9</v>
      </c>
      <c r="D3641" s="13" t="s">
        <v>2</v>
      </c>
      <c r="E3641" s="26" t="s">
        <v>2</v>
      </c>
      <c r="F3641" s="26">
        <f t="shared" si="224"/>
        <v>1</v>
      </c>
      <c r="G3641" s="13">
        <v>4</v>
      </c>
      <c r="H3641" s="15">
        <v>0.23143805000000001</v>
      </c>
      <c r="I3641" s="15">
        <v>5.7132429999999998E-2</v>
      </c>
      <c r="J3641" s="15">
        <f t="shared" si="225"/>
        <v>0.23143805000000001</v>
      </c>
      <c r="K3641" s="15">
        <f t="shared" si="226"/>
        <v>6.0331825037707392E-5</v>
      </c>
      <c r="L3641" s="15">
        <f t="shared" si="227"/>
        <v>1.3963079939668176E-5</v>
      </c>
    </row>
    <row r="3642" spans="2:12" ht="15" customHeight="1">
      <c r="B3642" s="13" t="s">
        <v>150</v>
      </c>
      <c r="C3642" s="13" t="s">
        <v>10</v>
      </c>
      <c r="D3642" s="13" t="s">
        <v>2</v>
      </c>
      <c r="E3642" s="26" t="s">
        <v>2</v>
      </c>
      <c r="F3642" s="26">
        <f t="shared" si="224"/>
        <v>1</v>
      </c>
      <c r="G3642" s="13">
        <v>4</v>
      </c>
      <c r="H3642" s="15">
        <v>0.24963405999999999</v>
      </c>
      <c r="I3642" s="15">
        <v>9.1989280000000007E-2</v>
      </c>
      <c r="J3642" s="15">
        <f t="shared" si="225"/>
        <v>0.24963405999999999</v>
      </c>
      <c r="K3642" s="15">
        <f t="shared" si="226"/>
        <v>6.0331825037707392E-5</v>
      </c>
      <c r="L3642" s="15">
        <f t="shared" si="227"/>
        <v>1.5060878431372548E-5</v>
      </c>
    </row>
    <row r="3643" spans="2:12" ht="15" customHeight="1">
      <c r="B3643" s="13" t="s">
        <v>150</v>
      </c>
      <c r="C3643" s="13" t="s">
        <v>11</v>
      </c>
      <c r="D3643" s="13" t="s">
        <v>2</v>
      </c>
      <c r="E3643" s="26" t="s">
        <v>2</v>
      </c>
      <c r="F3643" s="26">
        <f t="shared" si="224"/>
        <v>1</v>
      </c>
      <c r="G3643" s="13">
        <v>4</v>
      </c>
      <c r="H3643" s="15">
        <v>0.26904915000000001</v>
      </c>
      <c r="I3643" s="15">
        <v>0.12926951</v>
      </c>
      <c r="J3643" s="15">
        <f t="shared" si="225"/>
        <v>0.26904915000000001</v>
      </c>
      <c r="K3643" s="15">
        <f t="shared" si="226"/>
        <v>6.0331825037707392E-5</v>
      </c>
      <c r="L3643" s="15">
        <f t="shared" si="227"/>
        <v>1.6232226244343894E-5</v>
      </c>
    </row>
    <row r="3644" spans="2:12" ht="15" customHeight="1">
      <c r="B3644" s="13" t="s">
        <v>150</v>
      </c>
      <c r="C3644" s="13" t="s">
        <v>13</v>
      </c>
      <c r="D3644" s="13" t="s">
        <v>2</v>
      </c>
      <c r="E3644" s="26" t="s">
        <v>2</v>
      </c>
      <c r="F3644" s="26">
        <f t="shared" si="224"/>
        <v>1</v>
      </c>
      <c r="G3644" s="13">
        <v>4</v>
      </c>
      <c r="H3644" s="15">
        <v>-0.40119569999999999</v>
      </c>
      <c r="I3644" s="15">
        <v>-1.57363137</v>
      </c>
      <c r="J3644" s="15">
        <f t="shared" si="225"/>
        <v>-0.40119569999999999</v>
      </c>
      <c r="K3644" s="15">
        <f t="shared" si="226"/>
        <v>6.0331825037707392E-5</v>
      </c>
      <c r="L3644" s="15">
        <f t="shared" si="227"/>
        <v>-2.4204868778280542E-5</v>
      </c>
    </row>
    <row r="3645" spans="2:12" ht="15" customHeight="1">
      <c r="B3645" s="13" t="s">
        <v>150</v>
      </c>
      <c r="C3645" s="13" t="s">
        <v>14</v>
      </c>
      <c r="D3645" s="13" t="s">
        <v>48</v>
      </c>
      <c r="E3645" s="26" t="s">
        <v>48</v>
      </c>
      <c r="F3645" s="26">
        <f t="shared" si="224"/>
        <v>4</v>
      </c>
      <c r="G3645" s="13">
        <v>12</v>
      </c>
      <c r="H3645" s="15">
        <v>0.61184514000000001</v>
      </c>
      <c r="I3645" s="15">
        <v>0.67577615000000002</v>
      </c>
      <c r="J3645" s="15">
        <f t="shared" si="225"/>
        <v>0.67577615000000002</v>
      </c>
      <c r="K3645" s="15">
        <f t="shared" si="226"/>
        <v>1.8099547511312217E-4</v>
      </c>
      <c r="L3645" s="15">
        <f t="shared" si="227"/>
        <v>1.2231242533936653E-4</v>
      </c>
    </row>
    <row r="3646" spans="2:12" ht="15" customHeight="1">
      <c r="B3646" s="13" t="s">
        <v>150</v>
      </c>
      <c r="C3646" s="13" t="s">
        <v>40</v>
      </c>
      <c r="D3646" s="13" t="s">
        <v>48</v>
      </c>
      <c r="E3646" s="26" t="s">
        <v>48</v>
      </c>
      <c r="F3646" s="26">
        <f t="shared" si="224"/>
        <v>4</v>
      </c>
      <c r="G3646" s="13">
        <v>12</v>
      </c>
      <c r="H3646" s="15">
        <v>0.57820656000000004</v>
      </c>
      <c r="I3646" s="15">
        <v>0.63022515999999995</v>
      </c>
      <c r="J3646" s="15">
        <f t="shared" si="225"/>
        <v>0.63022515999999995</v>
      </c>
      <c r="K3646" s="15">
        <f t="shared" si="226"/>
        <v>1.8099547511312217E-4</v>
      </c>
      <c r="L3646" s="15">
        <f t="shared" si="227"/>
        <v>1.1406790226244343E-4</v>
      </c>
    </row>
    <row r="3647" spans="2:12" ht="15" customHeight="1">
      <c r="B3647" s="13" t="s">
        <v>150</v>
      </c>
      <c r="C3647" s="13" t="s">
        <v>15</v>
      </c>
      <c r="D3647" s="13" t="s">
        <v>48</v>
      </c>
      <c r="E3647" s="26" t="s">
        <v>48</v>
      </c>
      <c r="F3647" s="26">
        <f t="shared" si="224"/>
        <v>4</v>
      </c>
      <c r="G3647" s="13">
        <v>12</v>
      </c>
      <c r="H3647" s="15">
        <v>0.73552985000000004</v>
      </c>
      <c r="I3647" s="15">
        <v>1.0521724800000001</v>
      </c>
      <c r="J3647" s="15">
        <f t="shared" si="225"/>
        <v>1.0521724800000001</v>
      </c>
      <c r="K3647" s="15">
        <f t="shared" si="226"/>
        <v>1.8099547511312217E-4</v>
      </c>
      <c r="L3647" s="15">
        <f t="shared" si="227"/>
        <v>1.9043845791855206E-4</v>
      </c>
    </row>
    <row r="3648" spans="2:12" ht="15" customHeight="1">
      <c r="B3648" s="13" t="s">
        <v>150</v>
      </c>
      <c r="C3648" s="13" t="s">
        <v>16</v>
      </c>
      <c r="D3648" s="13" t="s">
        <v>2</v>
      </c>
      <c r="E3648" s="26" t="s">
        <v>48</v>
      </c>
      <c r="F3648" s="26">
        <f t="shared" si="224"/>
        <v>2</v>
      </c>
      <c r="G3648" s="13">
        <v>12</v>
      </c>
      <c r="H3648" s="15">
        <v>0.33786609000000001</v>
      </c>
      <c r="I3648" s="15">
        <v>0.21453295999999999</v>
      </c>
      <c r="J3648" s="15">
        <f t="shared" si="225"/>
        <v>0.33786609000000001</v>
      </c>
      <c r="K3648" s="15">
        <f t="shared" si="226"/>
        <v>1.8099547511312217E-4</v>
      </c>
      <c r="L3648" s="15">
        <f t="shared" si="227"/>
        <v>6.1152233484162898E-5</v>
      </c>
    </row>
    <row r="3649" spans="2:12" ht="15" customHeight="1">
      <c r="B3649" s="13" t="s">
        <v>150</v>
      </c>
      <c r="C3649" s="13" t="s">
        <v>17</v>
      </c>
      <c r="D3649" s="13" t="s">
        <v>2</v>
      </c>
      <c r="E3649" s="26" t="s">
        <v>2</v>
      </c>
      <c r="F3649" s="26">
        <f t="shared" si="224"/>
        <v>1</v>
      </c>
      <c r="G3649" s="13">
        <v>12</v>
      </c>
      <c r="H3649" s="15">
        <v>0.3333566</v>
      </c>
      <c r="I3649" s="15">
        <v>0.19380807</v>
      </c>
      <c r="J3649" s="15">
        <f t="shared" si="225"/>
        <v>0.3333566</v>
      </c>
      <c r="K3649" s="15">
        <f t="shared" si="226"/>
        <v>1.8099547511312217E-4</v>
      </c>
      <c r="L3649" s="15">
        <f t="shared" si="227"/>
        <v>6.0336036199095025E-5</v>
      </c>
    </row>
    <row r="3650" spans="2:12" ht="15" customHeight="1">
      <c r="B3650" s="13" t="s">
        <v>150</v>
      </c>
      <c r="C3650" s="13" t="s">
        <v>18</v>
      </c>
      <c r="D3650" s="13" t="s">
        <v>2</v>
      </c>
      <c r="E3650" s="26" t="s">
        <v>2</v>
      </c>
      <c r="F3650" s="26">
        <f t="shared" si="224"/>
        <v>1</v>
      </c>
      <c r="G3650" s="13">
        <v>12</v>
      </c>
      <c r="H3650" s="15">
        <v>0.32000205999999998</v>
      </c>
      <c r="I3650" s="15">
        <v>0.16393273999999999</v>
      </c>
      <c r="J3650" s="15">
        <f t="shared" si="225"/>
        <v>0.32000205999999998</v>
      </c>
      <c r="K3650" s="15">
        <f t="shared" si="226"/>
        <v>1.8099547511312217E-4</v>
      </c>
      <c r="L3650" s="15">
        <f t="shared" si="227"/>
        <v>5.7918924886877822E-5</v>
      </c>
    </row>
    <row r="3651" spans="2:12" ht="15" customHeight="1">
      <c r="B3651" s="13" t="s">
        <v>150</v>
      </c>
      <c r="C3651" s="13" t="s">
        <v>19</v>
      </c>
      <c r="D3651" s="13" t="s">
        <v>2</v>
      </c>
      <c r="E3651" s="26" t="s">
        <v>2</v>
      </c>
      <c r="F3651" s="26">
        <f t="shared" si="224"/>
        <v>1</v>
      </c>
      <c r="G3651" s="13">
        <v>12</v>
      </c>
      <c r="H3651" s="15">
        <v>0.31542167999999998</v>
      </c>
      <c r="I3651" s="15">
        <v>0.14998806000000001</v>
      </c>
      <c r="J3651" s="15">
        <f t="shared" si="225"/>
        <v>0.31542167999999998</v>
      </c>
      <c r="K3651" s="15">
        <f t="shared" si="226"/>
        <v>1.8099547511312217E-4</v>
      </c>
      <c r="L3651" s="15">
        <f t="shared" si="227"/>
        <v>5.7089896832579183E-5</v>
      </c>
    </row>
    <row r="3652" spans="2:12" ht="15" customHeight="1">
      <c r="B3652" s="13" t="s">
        <v>150</v>
      </c>
      <c r="C3652" s="13" t="s">
        <v>20</v>
      </c>
      <c r="D3652" s="13" t="s">
        <v>2</v>
      </c>
      <c r="E3652" s="26" t="s">
        <v>2</v>
      </c>
      <c r="F3652" s="26">
        <f t="shared" si="224"/>
        <v>1</v>
      </c>
      <c r="G3652" s="13">
        <v>12</v>
      </c>
      <c r="H3652" s="15">
        <v>0.29564636999999999</v>
      </c>
      <c r="I3652" s="15">
        <v>0.11454532000000001</v>
      </c>
      <c r="J3652" s="15">
        <f t="shared" si="225"/>
        <v>0.29564636999999999</v>
      </c>
      <c r="K3652" s="15">
        <f t="shared" si="226"/>
        <v>1.8099547511312217E-4</v>
      </c>
      <c r="L3652" s="15">
        <f t="shared" si="227"/>
        <v>5.351065520361991E-5</v>
      </c>
    </row>
    <row r="3653" spans="2:12" ht="15" customHeight="1">
      <c r="B3653" s="13" t="s">
        <v>150</v>
      </c>
      <c r="C3653" s="13" t="s">
        <v>21</v>
      </c>
      <c r="D3653" s="13" t="s">
        <v>2</v>
      </c>
      <c r="E3653" s="26" t="s">
        <v>2</v>
      </c>
      <c r="F3653" s="26">
        <f t="shared" ref="F3653:F3716" si="228">IF(AND(D3653="Check",E3653="Check"),1, IF(AND(D3653="Check",E3653="Raise"),2, IF(AND(D3653="Raise",E3653="Check"),3, IF(AND(D3653="Raise",E3653="Raise"),4,"Error"))))</f>
        <v>1</v>
      </c>
      <c r="G3653" s="13">
        <v>12</v>
      </c>
      <c r="H3653" s="15">
        <v>0.26670516</v>
      </c>
      <c r="I3653" s="15">
        <v>9.3355439999999998E-2</v>
      </c>
      <c r="J3653" s="15">
        <f t="shared" ref="J3653:J3716" si="229">MAX(H3653:I3653)</f>
        <v>0.26670516</v>
      </c>
      <c r="K3653" s="15">
        <f t="shared" ref="K3653:K3716" si="230">G3653/SUM(G$4:G$5086)</f>
        <v>1.8099547511312217E-4</v>
      </c>
      <c r="L3653" s="15">
        <f t="shared" ref="L3653:L3716" si="231">K3653*J3653</f>
        <v>4.8272427149321266E-5</v>
      </c>
    </row>
    <row r="3654" spans="2:12" ht="15" customHeight="1">
      <c r="B3654" s="13" t="s">
        <v>150</v>
      </c>
      <c r="C3654" s="13" t="s">
        <v>22</v>
      </c>
      <c r="D3654" s="13" t="s">
        <v>2</v>
      </c>
      <c r="E3654" s="26" t="s">
        <v>2</v>
      </c>
      <c r="F3654" s="26">
        <f t="shared" si="228"/>
        <v>1</v>
      </c>
      <c r="G3654" s="13">
        <v>12</v>
      </c>
      <c r="H3654" s="15">
        <v>0.28421489999999999</v>
      </c>
      <c r="I3654" s="15">
        <v>0.12691171000000001</v>
      </c>
      <c r="J3654" s="15">
        <f t="shared" si="229"/>
        <v>0.28421489999999999</v>
      </c>
      <c r="K3654" s="15">
        <f t="shared" si="230"/>
        <v>1.8099547511312217E-4</v>
      </c>
      <c r="L3654" s="15">
        <f t="shared" si="231"/>
        <v>5.1441610859728507E-5</v>
      </c>
    </row>
    <row r="3655" spans="2:12" ht="15" customHeight="1">
      <c r="B3655" s="13" t="s">
        <v>150</v>
      </c>
      <c r="C3655" s="13" t="s">
        <v>23</v>
      </c>
      <c r="D3655" s="13" t="s">
        <v>2</v>
      </c>
      <c r="E3655" s="26" t="s">
        <v>2</v>
      </c>
      <c r="F3655" s="26">
        <f t="shared" si="228"/>
        <v>1</v>
      </c>
      <c r="G3655" s="13">
        <v>12</v>
      </c>
      <c r="H3655" s="15">
        <v>0.30295415999999997</v>
      </c>
      <c r="I3655" s="15">
        <v>0.16279974</v>
      </c>
      <c r="J3655" s="15">
        <f t="shared" si="229"/>
        <v>0.30295415999999997</v>
      </c>
      <c r="K3655" s="15">
        <f t="shared" si="230"/>
        <v>1.8099547511312217E-4</v>
      </c>
      <c r="L3655" s="15">
        <f t="shared" si="231"/>
        <v>5.4833332126696827E-5</v>
      </c>
    </row>
    <row r="3656" spans="2:12" ht="15" customHeight="1">
      <c r="B3656" s="13" t="s">
        <v>150</v>
      </c>
      <c r="C3656" s="13" t="s">
        <v>24</v>
      </c>
      <c r="D3656" s="13" t="s">
        <v>2</v>
      </c>
      <c r="E3656" s="26" t="s">
        <v>2</v>
      </c>
      <c r="F3656" s="26">
        <f t="shared" si="228"/>
        <v>1</v>
      </c>
      <c r="G3656" s="13">
        <v>12</v>
      </c>
      <c r="H3656" s="15">
        <v>-0.57898587999999995</v>
      </c>
      <c r="I3656" s="15">
        <v>-1.19956609</v>
      </c>
      <c r="J3656" s="15">
        <f t="shared" si="229"/>
        <v>-0.57898587999999995</v>
      </c>
      <c r="K3656" s="15">
        <f t="shared" si="230"/>
        <v>1.8099547511312217E-4</v>
      </c>
      <c r="L3656" s="15">
        <f t="shared" si="231"/>
        <v>-1.0479382443438914E-4</v>
      </c>
    </row>
    <row r="3657" spans="2:12" ht="15" customHeight="1">
      <c r="B3657" s="13" t="s">
        <v>150</v>
      </c>
      <c r="C3657" s="13" t="s">
        <v>25</v>
      </c>
      <c r="D3657" s="13" t="s">
        <v>2</v>
      </c>
      <c r="E3657" s="26" t="s">
        <v>2</v>
      </c>
      <c r="F3657" s="26">
        <f t="shared" si="228"/>
        <v>1</v>
      </c>
      <c r="G3657" s="13">
        <v>12</v>
      </c>
      <c r="H3657" s="15">
        <v>-0.36354073999999997</v>
      </c>
      <c r="I3657" s="15">
        <v>-1.4680016199999999</v>
      </c>
      <c r="J3657" s="15">
        <f t="shared" si="229"/>
        <v>-0.36354073999999997</v>
      </c>
      <c r="K3657" s="15">
        <f t="shared" si="230"/>
        <v>1.8099547511312217E-4</v>
      </c>
      <c r="L3657" s="15">
        <f t="shared" si="231"/>
        <v>-6.5799228959276016E-5</v>
      </c>
    </row>
    <row r="3658" spans="2:12" ht="15" customHeight="1">
      <c r="B3658" s="13" t="s">
        <v>151</v>
      </c>
      <c r="C3658" s="13" t="s">
        <v>53</v>
      </c>
      <c r="D3658" s="13" t="s">
        <v>48</v>
      </c>
      <c r="E3658" s="26" t="s">
        <v>48</v>
      </c>
      <c r="F3658" s="26">
        <f t="shared" si="228"/>
        <v>4</v>
      </c>
      <c r="G3658" s="13">
        <v>4</v>
      </c>
      <c r="H3658" s="15">
        <v>0.79170773999999999</v>
      </c>
      <c r="I3658" s="15">
        <v>0.94394683000000001</v>
      </c>
      <c r="J3658" s="15">
        <f t="shared" si="229"/>
        <v>0.94394683000000001</v>
      </c>
      <c r="K3658" s="15">
        <f t="shared" si="230"/>
        <v>6.0331825037707392E-5</v>
      </c>
      <c r="L3658" s="15">
        <f t="shared" si="231"/>
        <v>5.6950034992458524E-5</v>
      </c>
    </row>
    <row r="3659" spans="2:12" ht="15" customHeight="1">
      <c r="B3659" s="13" t="s">
        <v>151</v>
      </c>
      <c r="C3659" s="13" t="s">
        <v>1</v>
      </c>
      <c r="D3659" s="13" t="s">
        <v>48</v>
      </c>
      <c r="E3659" s="26" t="s">
        <v>48</v>
      </c>
      <c r="F3659" s="26">
        <f t="shared" si="228"/>
        <v>4</v>
      </c>
      <c r="G3659" s="13">
        <v>4</v>
      </c>
      <c r="H3659" s="15">
        <v>0.75457315999999997</v>
      </c>
      <c r="I3659" s="15">
        <v>0.89833507999999995</v>
      </c>
      <c r="J3659" s="15">
        <f t="shared" si="229"/>
        <v>0.89833507999999995</v>
      </c>
      <c r="K3659" s="15">
        <f t="shared" si="230"/>
        <v>6.0331825037707392E-5</v>
      </c>
      <c r="L3659" s="15">
        <f t="shared" si="231"/>
        <v>5.4198194871794867E-5</v>
      </c>
    </row>
    <row r="3660" spans="2:12" ht="15" customHeight="1">
      <c r="B3660" s="13" t="s">
        <v>151</v>
      </c>
      <c r="C3660" s="13" t="s">
        <v>4</v>
      </c>
      <c r="D3660" s="13" t="s">
        <v>2</v>
      </c>
      <c r="E3660" s="26" t="s">
        <v>48</v>
      </c>
      <c r="F3660" s="26">
        <f t="shared" si="228"/>
        <v>2</v>
      </c>
      <c r="G3660" s="13">
        <v>4</v>
      </c>
      <c r="H3660" s="15">
        <v>0.48893789999999998</v>
      </c>
      <c r="I3660" s="15">
        <v>0.46775604999999998</v>
      </c>
      <c r="J3660" s="15">
        <f t="shared" si="229"/>
        <v>0.48893789999999998</v>
      </c>
      <c r="K3660" s="15">
        <f t="shared" si="230"/>
        <v>6.0331825037707392E-5</v>
      </c>
      <c r="L3660" s="15">
        <f t="shared" si="231"/>
        <v>2.9498515837104071E-5</v>
      </c>
    </row>
    <row r="3661" spans="2:12" ht="15" customHeight="1">
      <c r="B3661" s="13" t="s">
        <v>151</v>
      </c>
      <c r="C3661" s="13" t="s">
        <v>5</v>
      </c>
      <c r="D3661" s="13" t="s">
        <v>2</v>
      </c>
      <c r="E3661" s="26" t="s">
        <v>48</v>
      </c>
      <c r="F3661" s="26">
        <f t="shared" si="228"/>
        <v>2</v>
      </c>
      <c r="G3661" s="13">
        <v>4</v>
      </c>
      <c r="H3661" s="15">
        <v>0.49990952</v>
      </c>
      <c r="I3661" s="15">
        <v>0.42978311000000002</v>
      </c>
      <c r="J3661" s="15">
        <f t="shared" si="229"/>
        <v>0.49990952</v>
      </c>
      <c r="K3661" s="15">
        <f t="shared" si="230"/>
        <v>6.0331825037707392E-5</v>
      </c>
      <c r="L3661" s="15">
        <f t="shared" si="231"/>
        <v>3.0160453695324283E-5</v>
      </c>
    </row>
    <row r="3662" spans="2:12" ht="15" customHeight="1">
      <c r="B3662" s="13" t="s">
        <v>151</v>
      </c>
      <c r="C3662" s="13" t="s">
        <v>6</v>
      </c>
      <c r="D3662" s="13" t="s">
        <v>2</v>
      </c>
      <c r="E3662" s="26" t="s">
        <v>48</v>
      </c>
      <c r="F3662" s="26">
        <f t="shared" si="228"/>
        <v>2</v>
      </c>
      <c r="G3662" s="13">
        <v>4</v>
      </c>
      <c r="H3662" s="15">
        <v>0.47405919000000002</v>
      </c>
      <c r="I3662" s="15">
        <v>0.39156916000000003</v>
      </c>
      <c r="J3662" s="15">
        <f t="shared" si="229"/>
        <v>0.47405919000000002</v>
      </c>
      <c r="K3662" s="15">
        <f t="shared" si="230"/>
        <v>6.0331825037707392E-5</v>
      </c>
      <c r="L3662" s="15">
        <f t="shared" si="231"/>
        <v>2.8600856108597287E-5</v>
      </c>
    </row>
    <row r="3663" spans="2:12" ht="15" customHeight="1">
      <c r="B3663" s="13" t="s">
        <v>151</v>
      </c>
      <c r="C3663" s="13" t="s">
        <v>7</v>
      </c>
      <c r="D3663" s="13" t="s">
        <v>2</v>
      </c>
      <c r="E3663" s="26" t="s">
        <v>48</v>
      </c>
      <c r="F3663" s="26">
        <f t="shared" si="228"/>
        <v>2</v>
      </c>
      <c r="G3663" s="13">
        <v>4</v>
      </c>
      <c r="H3663" s="15">
        <v>0.46022658999999999</v>
      </c>
      <c r="I3663" s="15">
        <v>0.35896792</v>
      </c>
      <c r="J3663" s="15">
        <f t="shared" si="229"/>
        <v>0.46022658999999999</v>
      </c>
      <c r="K3663" s="15">
        <f t="shared" si="230"/>
        <v>6.0331825037707392E-5</v>
      </c>
      <c r="L3663" s="15">
        <f t="shared" si="231"/>
        <v>2.7766310105580695E-5</v>
      </c>
    </row>
    <row r="3664" spans="2:12" ht="15" customHeight="1">
      <c r="B3664" s="13" t="s">
        <v>151</v>
      </c>
      <c r="C3664" s="13" t="s">
        <v>8</v>
      </c>
      <c r="D3664" s="13" t="s">
        <v>2</v>
      </c>
      <c r="E3664" s="26" t="s">
        <v>48</v>
      </c>
      <c r="F3664" s="26">
        <f t="shared" si="228"/>
        <v>2</v>
      </c>
      <c r="G3664" s="13">
        <v>4</v>
      </c>
      <c r="H3664" s="15">
        <v>0.46677824000000001</v>
      </c>
      <c r="I3664" s="15">
        <v>0.35513924000000002</v>
      </c>
      <c r="J3664" s="15">
        <f t="shared" si="229"/>
        <v>0.46677824000000001</v>
      </c>
      <c r="K3664" s="15">
        <f t="shared" si="230"/>
        <v>6.0331825037707392E-5</v>
      </c>
      <c r="L3664" s="15">
        <f t="shared" si="231"/>
        <v>2.8161583107088991E-5</v>
      </c>
    </row>
    <row r="3665" spans="2:12" ht="15" customHeight="1">
      <c r="B3665" s="13" t="s">
        <v>151</v>
      </c>
      <c r="C3665" s="13" t="s">
        <v>9</v>
      </c>
      <c r="D3665" s="13" t="s">
        <v>2</v>
      </c>
      <c r="E3665" s="26" t="s">
        <v>48</v>
      </c>
      <c r="F3665" s="26">
        <f t="shared" si="228"/>
        <v>2</v>
      </c>
      <c r="G3665" s="13">
        <v>4</v>
      </c>
      <c r="H3665" s="15">
        <v>0.40987098</v>
      </c>
      <c r="I3665" s="15">
        <v>0.29596576000000002</v>
      </c>
      <c r="J3665" s="15">
        <f t="shared" si="229"/>
        <v>0.40987098</v>
      </c>
      <c r="K3665" s="15">
        <f t="shared" si="230"/>
        <v>6.0331825037707392E-5</v>
      </c>
      <c r="L3665" s="15">
        <f t="shared" si="231"/>
        <v>2.4728264253393667E-5</v>
      </c>
    </row>
    <row r="3666" spans="2:12" ht="15" customHeight="1">
      <c r="B3666" s="13" t="s">
        <v>151</v>
      </c>
      <c r="C3666" s="13" t="s">
        <v>10</v>
      </c>
      <c r="D3666" s="13" t="s">
        <v>2</v>
      </c>
      <c r="E3666" s="26" t="s">
        <v>48</v>
      </c>
      <c r="F3666" s="26">
        <f t="shared" si="228"/>
        <v>2</v>
      </c>
      <c r="G3666" s="13">
        <v>4</v>
      </c>
      <c r="H3666" s="15">
        <v>0.42947366999999997</v>
      </c>
      <c r="I3666" s="15">
        <v>0.33158349999999998</v>
      </c>
      <c r="J3666" s="15">
        <f t="shared" si="229"/>
        <v>0.42947366999999997</v>
      </c>
      <c r="K3666" s="15">
        <f t="shared" si="230"/>
        <v>6.0331825037707392E-5</v>
      </c>
      <c r="L3666" s="15">
        <f t="shared" si="231"/>
        <v>2.591093031674208E-5</v>
      </c>
    </row>
    <row r="3667" spans="2:12" ht="15" customHeight="1">
      <c r="B3667" s="13" t="s">
        <v>151</v>
      </c>
      <c r="C3667" s="13" t="s">
        <v>11</v>
      </c>
      <c r="D3667" s="13" t="s">
        <v>2</v>
      </c>
      <c r="E3667" s="26" t="s">
        <v>48</v>
      </c>
      <c r="F3667" s="26">
        <f t="shared" si="228"/>
        <v>2</v>
      </c>
      <c r="G3667" s="13">
        <v>4</v>
      </c>
      <c r="H3667" s="15">
        <v>0.45106162</v>
      </c>
      <c r="I3667" s="15">
        <v>0.37027949999999998</v>
      </c>
      <c r="J3667" s="15">
        <f t="shared" si="229"/>
        <v>0.45106162</v>
      </c>
      <c r="K3667" s="15">
        <f t="shared" si="230"/>
        <v>6.0331825037707392E-5</v>
      </c>
      <c r="L3667" s="15">
        <f t="shared" si="231"/>
        <v>2.7213370739064857E-5</v>
      </c>
    </row>
    <row r="3668" spans="2:12" ht="15" customHeight="1">
      <c r="B3668" s="13" t="s">
        <v>151</v>
      </c>
      <c r="C3668" s="13" t="s">
        <v>12</v>
      </c>
      <c r="D3668" s="13" t="s">
        <v>2</v>
      </c>
      <c r="E3668" s="26" t="s">
        <v>48</v>
      </c>
      <c r="F3668" s="26">
        <f t="shared" si="228"/>
        <v>2</v>
      </c>
      <c r="G3668" s="13">
        <v>4</v>
      </c>
      <c r="H3668" s="15">
        <v>0.47475952999999999</v>
      </c>
      <c r="I3668" s="15">
        <v>0.41217820999999999</v>
      </c>
      <c r="J3668" s="15">
        <f t="shared" si="229"/>
        <v>0.47475952999999999</v>
      </c>
      <c r="K3668" s="15">
        <f t="shared" si="230"/>
        <v>6.0331825037707392E-5</v>
      </c>
      <c r="L3668" s="15">
        <f t="shared" si="231"/>
        <v>2.8643108898944194E-5</v>
      </c>
    </row>
    <row r="3669" spans="2:12" ht="15" customHeight="1">
      <c r="B3669" s="13" t="s">
        <v>151</v>
      </c>
      <c r="C3669" s="13" t="s">
        <v>14</v>
      </c>
      <c r="D3669" s="13" t="s">
        <v>48</v>
      </c>
      <c r="E3669" s="26" t="s">
        <v>48</v>
      </c>
      <c r="F3669" s="26">
        <f t="shared" si="228"/>
        <v>4</v>
      </c>
      <c r="G3669" s="13">
        <v>12</v>
      </c>
      <c r="H3669" s="15">
        <v>0.80855262000000006</v>
      </c>
      <c r="I3669" s="15">
        <v>0.95176598999999995</v>
      </c>
      <c r="J3669" s="15">
        <f t="shared" si="229"/>
        <v>0.95176598999999995</v>
      </c>
      <c r="K3669" s="15">
        <f t="shared" si="230"/>
        <v>1.8099547511312217E-4</v>
      </c>
      <c r="L3669" s="15">
        <f t="shared" si="231"/>
        <v>1.7226533755656108E-4</v>
      </c>
    </row>
    <row r="3670" spans="2:12" ht="15" customHeight="1">
      <c r="B3670" s="13" t="s">
        <v>151</v>
      </c>
      <c r="C3670" s="13" t="s">
        <v>40</v>
      </c>
      <c r="D3670" s="13" t="s">
        <v>48</v>
      </c>
      <c r="E3670" s="26" t="s">
        <v>48</v>
      </c>
      <c r="F3670" s="26">
        <f t="shared" si="228"/>
        <v>4</v>
      </c>
      <c r="G3670" s="13">
        <v>12</v>
      </c>
      <c r="H3670" s="15">
        <v>0.77423644000000003</v>
      </c>
      <c r="I3670" s="15">
        <v>0.90790258999999995</v>
      </c>
      <c r="J3670" s="15">
        <f t="shared" si="229"/>
        <v>0.90790258999999995</v>
      </c>
      <c r="K3670" s="15">
        <f t="shared" si="230"/>
        <v>1.8099547511312217E-4</v>
      </c>
      <c r="L3670" s="15">
        <f t="shared" si="231"/>
        <v>1.6432626063348415E-4</v>
      </c>
    </row>
    <row r="3671" spans="2:12" ht="15" customHeight="1">
      <c r="B3671" s="13" t="s">
        <v>151</v>
      </c>
      <c r="C3671" s="13" t="s">
        <v>15</v>
      </c>
      <c r="D3671" s="13" t="s">
        <v>48</v>
      </c>
      <c r="E3671" s="26" t="s">
        <v>48</v>
      </c>
      <c r="F3671" s="26">
        <f t="shared" si="228"/>
        <v>4</v>
      </c>
      <c r="G3671" s="13">
        <v>12</v>
      </c>
      <c r="H3671" s="15">
        <v>1.08506357</v>
      </c>
      <c r="I3671" s="15">
        <v>1.5002461600000001</v>
      </c>
      <c r="J3671" s="15">
        <f t="shared" si="229"/>
        <v>1.5002461600000001</v>
      </c>
      <c r="K3671" s="15">
        <f t="shared" si="230"/>
        <v>1.8099547511312217E-4</v>
      </c>
      <c r="L3671" s="15">
        <f t="shared" si="231"/>
        <v>2.715377665158371E-4</v>
      </c>
    </row>
    <row r="3672" spans="2:12" ht="15" customHeight="1">
      <c r="B3672" s="13" t="s">
        <v>151</v>
      </c>
      <c r="C3672" s="13" t="s">
        <v>16</v>
      </c>
      <c r="D3672" s="13" t="s">
        <v>2</v>
      </c>
      <c r="E3672" s="26" t="s">
        <v>48</v>
      </c>
      <c r="F3672" s="26">
        <f t="shared" si="228"/>
        <v>2</v>
      </c>
      <c r="G3672" s="13">
        <v>12</v>
      </c>
      <c r="H3672" s="15">
        <v>0.52510933999999998</v>
      </c>
      <c r="I3672" s="15">
        <v>0.49733538999999999</v>
      </c>
      <c r="J3672" s="15">
        <f t="shared" si="229"/>
        <v>0.52510933999999998</v>
      </c>
      <c r="K3672" s="15">
        <f t="shared" si="230"/>
        <v>1.8099547511312217E-4</v>
      </c>
      <c r="L3672" s="15">
        <f t="shared" si="231"/>
        <v>9.5042414479638005E-5</v>
      </c>
    </row>
    <row r="3673" spans="2:12" ht="15" customHeight="1">
      <c r="B3673" s="13" t="s">
        <v>151</v>
      </c>
      <c r="C3673" s="13" t="s">
        <v>17</v>
      </c>
      <c r="D3673" s="13" t="s">
        <v>2</v>
      </c>
      <c r="E3673" s="26" t="s">
        <v>48</v>
      </c>
      <c r="F3673" s="26">
        <f t="shared" si="228"/>
        <v>2</v>
      </c>
      <c r="G3673" s="13">
        <v>12</v>
      </c>
      <c r="H3673" s="15">
        <v>0.51826872999999996</v>
      </c>
      <c r="I3673" s="15">
        <v>0.44561779000000001</v>
      </c>
      <c r="J3673" s="15">
        <f t="shared" si="229"/>
        <v>0.51826872999999996</v>
      </c>
      <c r="K3673" s="15">
        <f t="shared" si="230"/>
        <v>1.8099547511312217E-4</v>
      </c>
      <c r="L3673" s="15">
        <f t="shared" si="231"/>
        <v>9.3804295022624425E-5</v>
      </c>
    </row>
    <row r="3674" spans="2:12" ht="15" customHeight="1">
      <c r="B3674" s="13" t="s">
        <v>151</v>
      </c>
      <c r="C3674" s="13" t="s">
        <v>18</v>
      </c>
      <c r="D3674" s="13" t="s">
        <v>2</v>
      </c>
      <c r="E3674" s="26" t="s">
        <v>48</v>
      </c>
      <c r="F3674" s="26">
        <f t="shared" si="228"/>
        <v>2</v>
      </c>
      <c r="G3674" s="13">
        <v>12</v>
      </c>
      <c r="H3674" s="15">
        <v>0.49310207</v>
      </c>
      <c r="I3674" s="15">
        <v>0.40875903000000002</v>
      </c>
      <c r="J3674" s="15">
        <f t="shared" si="229"/>
        <v>0.49310207</v>
      </c>
      <c r="K3674" s="15">
        <f t="shared" si="230"/>
        <v>1.8099547511312217E-4</v>
      </c>
      <c r="L3674" s="15">
        <f t="shared" si="231"/>
        <v>8.9249243438914032E-5</v>
      </c>
    </row>
    <row r="3675" spans="2:12" ht="15" customHeight="1">
      <c r="B3675" s="13" t="s">
        <v>151</v>
      </c>
      <c r="C3675" s="13" t="s">
        <v>19</v>
      </c>
      <c r="D3675" s="13" t="s">
        <v>2</v>
      </c>
      <c r="E3675" s="26" t="s">
        <v>48</v>
      </c>
      <c r="F3675" s="26">
        <f t="shared" si="228"/>
        <v>2</v>
      </c>
      <c r="G3675" s="13">
        <v>12</v>
      </c>
      <c r="H3675" s="15">
        <v>0.47921788999999998</v>
      </c>
      <c r="I3675" s="15">
        <v>0.37756171999999999</v>
      </c>
      <c r="J3675" s="15">
        <f t="shared" si="229"/>
        <v>0.47921788999999998</v>
      </c>
      <c r="K3675" s="15">
        <f t="shared" si="230"/>
        <v>1.8099547511312217E-4</v>
      </c>
      <c r="L3675" s="15">
        <f t="shared" si="231"/>
        <v>8.6736269683257907E-5</v>
      </c>
    </row>
    <row r="3676" spans="2:12" ht="15" customHeight="1">
      <c r="B3676" s="13" t="s">
        <v>151</v>
      </c>
      <c r="C3676" s="13" t="s">
        <v>20</v>
      </c>
      <c r="D3676" s="13" t="s">
        <v>2</v>
      </c>
      <c r="E3676" s="26" t="s">
        <v>48</v>
      </c>
      <c r="F3676" s="26">
        <f t="shared" si="228"/>
        <v>2</v>
      </c>
      <c r="G3676" s="13">
        <v>12</v>
      </c>
      <c r="H3676" s="15">
        <v>0.47585161999999998</v>
      </c>
      <c r="I3676" s="15">
        <v>0.36464192000000001</v>
      </c>
      <c r="J3676" s="15">
        <f t="shared" si="229"/>
        <v>0.47585161999999998</v>
      </c>
      <c r="K3676" s="15">
        <f t="shared" si="230"/>
        <v>1.8099547511312217E-4</v>
      </c>
      <c r="L3676" s="15">
        <f t="shared" si="231"/>
        <v>8.6126990045248862E-5</v>
      </c>
    </row>
    <row r="3677" spans="2:12" ht="15" customHeight="1">
      <c r="B3677" s="13" t="s">
        <v>151</v>
      </c>
      <c r="C3677" s="13" t="s">
        <v>21</v>
      </c>
      <c r="D3677" s="13" t="s">
        <v>2</v>
      </c>
      <c r="E3677" s="26" t="s">
        <v>48</v>
      </c>
      <c r="F3677" s="26">
        <f t="shared" si="228"/>
        <v>2</v>
      </c>
      <c r="G3677" s="13">
        <v>12</v>
      </c>
      <c r="H3677" s="15">
        <v>0.44066232999999999</v>
      </c>
      <c r="I3677" s="15">
        <v>0.32676764000000003</v>
      </c>
      <c r="J3677" s="15">
        <f t="shared" si="229"/>
        <v>0.44066232999999999</v>
      </c>
      <c r="K3677" s="15">
        <f t="shared" si="230"/>
        <v>1.8099547511312217E-4</v>
      </c>
      <c r="L3677" s="15">
        <f t="shared" si="231"/>
        <v>7.9757887782805429E-5</v>
      </c>
    </row>
    <row r="3678" spans="2:12" ht="15" customHeight="1">
      <c r="B3678" s="13" t="s">
        <v>151</v>
      </c>
      <c r="C3678" s="13" t="s">
        <v>22</v>
      </c>
      <c r="D3678" s="13" t="s">
        <v>2</v>
      </c>
      <c r="E3678" s="26" t="s">
        <v>48</v>
      </c>
      <c r="F3678" s="26">
        <f t="shared" si="228"/>
        <v>2</v>
      </c>
      <c r="G3678" s="13">
        <v>12</v>
      </c>
      <c r="H3678" s="15">
        <v>0.45946661</v>
      </c>
      <c r="I3678" s="15">
        <v>0.36105989999999999</v>
      </c>
      <c r="J3678" s="15">
        <f t="shared" si="229"/>
        <v>0.45946661</v>
      </c>
      <c r="K3678" s="15">
        <f t="shared" si="230"/>
        <v>1.8099547511312217E-4</v>
      </c>
      <c r="L3678" s="15">
        <f t="shared" si="231"/>
        <v>8.316137737556561E-5</v>
      </c>
    </row>
    <row r="3679" spans="2:12" ht="15" customHeight="1">
      <c r="B3679" s="13" t="s">
        <v>151</v>
      </c>
      <c r="C3679" s="13" t="s">
        <v>23</v>
      </c>
      <c r="D3679" s="13" t="s">
        <v>2</v>
      </c>
      <c r="E3679" s="26" t="s">
        <v>48</v>
      </c>
      <c r="F3679" s="26">
        <f t="shared" si="228"/>
        <v>2</v>
      </c>
      <c r="G3679" s="13">
        <v>12</v>
      </c>
      <c r="H3679" s="15">
        <v>0.48015840999999998</v>
      </c>
      <c r="I3679" s="15">
        <v>0.39831422999999999</v>
      </c>
      <c r="J3679" s="15">
        <f t="shared" si="229"/>
        <v>0.48015840999999998</v>
      </c>
      <c r="K3679" s="15">
        <f t="shared" si="230"/>
        <v>1.8099547511312217E-4</v>
      </c>
      <c r="L3679" s="15">
        <f t="shared" si="231"/>
        <v>8.6906499547511305E-5</v>
      </c>
    </row>
    <row r="3680" spans="2:12" ht="15" customHeight="1">
      <c r="B3680" s="13" t="s">
        <v>151</v>
      </c>
      <c r="C3680" s="13" t="s">
        <v>24</v>
      </c>
      <c r="D3680" s="13" t="s">
        <v>2</v>
      </c>
      <c r="E3680" s="26" t="s">
        <v>48</v>
      </c>
      <c r="F3680" s="26">
        <f t="shared" si="228"/>
        <v>2</v>
      </c>
      <c r="G3680" s="13">
        <v>12</v>
      </c>
      <c r="H3680" s="15">
        <v>0.50289839000000003</v>
      </c>
      <c r="I3680" s="15">
        <v>0.43865075999999997</v>
      </c>
      <c r="J3680" s="15">
        <f t="shared" si="229"/>
        <v>0.50289839000000003</v>
      </c>
      <c r="K3680" s="15">
        <f t="shared" si="230"/>
        <v>1.8099547511312217E-4</v>
      </c>
      <c r="L3680" s="15">
        <f t="shared" si="231"/>
        <v>9.1022333031674216E-5</v>
      </c>
    </row>
    <row r="3681" spans="2:12" ht="15" customHeight="1">
      <c r="B3681" s="13" t="s">
        <v>151</v>
      </c>
      <c r="C3681" s="13" t="s">
        <v>25</v>
      </c>
      <c r="D3681" s="13" t="s">
        <v>2</v>
      </c>
      <c r="E3681" s="26" t="s">
        <v>2</v>
      </c>
      <c r="F3681" s="26">
        <f t="shared" si="228"/>
        <v>1</v>
      </c>
      <c r="G3681" s="13">
        <v>12</v>
      </c>
      <c r="H3681" s="15">
        <v>-0.49740962999999999</v>
      </c>
      <c r="I3681" s="15">
        <v>-1.06744631</v>
      </c>
      <c r="J3681" s="15">
        <f t="shared" si="229"/>
        <v>-0.49740962999999999</v>
      </c>
      <c r="K3681" s="15">
        <f t="shared" si="230"/>
        <v>1.8099547511312217E-4</v>
      </c>
      <c r="L3681" s="15">
        <f t="shared" si="231"/>
        <v>-9.0028892307692307E-5</v>
      </c>
    </row>
    <row r="3682" spans="2:12" ht="15" customHeight="1">
      <c r="B3682" s="13" t="s">
        <v>152</v>
      </c>
      <c r="C3682" s="13" t="s">
        <v>53</v>
      </c>
      <c r="D3682" s="13" t="s">
        <v>2</v>
      </c>
      <c r="E3682" s="26" t="s">
        <v>2</v>
      </c>
      <c r="F3682" s="26">
        <f t="shared" si="228"/>
        <v>1</v>
      </c>
      <c r="G3682" s="13">
        <v>4</v>
      </c>
      <c r="H3682" s="15">
        <v>0.30172286999999998</v>
      </c>
      <c r="I3682" s="15">
        <v>4.582932E-2</v>
      </c>
      <c r="J3682" s="15">
        <f t="shared" si="229"/>
        <v>0.30172286999999998</v>
      </c>
      <c r="K3682" s="15">
        <f t="shared" si="230"/>
        <v>6.0331825037707392E-5</v>
      </c>
      <c r="L3682" s="15">
        <f t="shared" si="231"/>
        <v>1.8203491402714932E-5</v>
      </c>
    </row>
    <row r="3683" spans="2:12" ht="15" customHeight="1">
      <c r="B3683" s="13" t="s">
        <v>152</v>
      </c>
      <c r="C3683" s="13" t="s">
        <v>1</v>
      </c>
      <c r="D3683" s="13" t="s">
        <v>2</v>
      </c>
      <c r="E3683" s="26" t="s">
        <v>2</v>
      </c>
      <c r="F3683" s="26">
        <f t="shared" si="228"/>
        <v>1</v>
      </c>
      <c r="G3683" s="13">
        <v>4</v>
      </c>
      <c r="H3683" s="15">
        <v>0.23552946999999999</v>
      </c>
      <c r="I3683" s="15">
        <v>-3.4245780000000003E-2</v>
      </c>
      <c r="J3683" s="15">
        <f t="shared" si="229"/>
        <v>0.23552946999999999</v>
      </c>
      <c r="K3683" s="15">
        <f t="shared" si="230"/>
        <v>6.0331825037707392E-5</v>
      </c>
      <c r="L3683" s="15">
        <f t="shared" si="231"/>
        <v>1.4209922775263952E-5</v>
      </c>
    </row>
    <row r="3684" spans="2:12" ht="15" customHeight="1">
      <c r="B3684" s="13" t="s">
        <v>152</v>
      </c>
      <c r="C3684" s="13" t="s">
        <v>3</v>
      </c>
      <c r="D3684" s="13" t="s">
        <v>2</v>
      </c>
      <c r="E3684" s="26" t="s">
        <v>2</v>
      </c>
      <c r="F3684" s="26">
        <f t="shared" si="228"/>
        <v>1</v>
      </c>
      <c r="G3684" s="13">
        <v>4</v>
      </c>
      <c r="H3684" s="15">
        <v>0.17071984000000001</v>
      </c>
      <c r="I3684" s="15">
        <v>-0.1075922</v>
      </c>
      <c r="J3684" s="15">
        <f t="shared" si="229"/>
        <v>0.17071984000000001</v>
      </c>
      <c r="K3684" s="15">
        <f t="shared" si="230"/>
        <v>6.0331825037707392E-5</v>
      </c>
      <c r="L3684" s="15">
        <f t="shared" si="231"/>
        <v>1.0299839517345401E-5</v>
      </c>
    </row>
    <row r="3685" spans="2:12" ht="15" customHeight="1">
      <c r="B3685" s="13" t="s">
        <v>152</v>
      </c>
      <c r="C3685" s="13" t="s">
        <v>6</v>
      </c>
      <c r="D3685" s="13" t="s">
        <v>2</v>
      </c>
      <c r="E3685" s="26" t="s">
        <v>2</v>
      </c>
      <c r="F3685" s="26">
        <f t="shared" si="228"/>
        <v>1</v>
      </c>
      <c r="G3685" s="13">
        <v>4</v>
      </c>
      <c r="H3685" s="15">
        <v>-0.21043513999999999</v>
      </c>
      <c r="I3685" s="15">
        <v>-1.08596505</v>
      </c>
      <c r="J3685" s="15">
        <f t="shared" si="229"/>
        <v>-0.21043513999999999</v>
      </c>
      <c r="K3685" s="15">
        <f t="shared" si="230"/>
        <v>6.0331825037707392E-5</v>
      </c>
      <c r="L3685" s="15">
        <f t="shared" si="231"/>
        <v>-1.269593604826546E-5</v>
      </c>
    </row>
    <row r="3686" spans="2:12" ht="15" customHeight="1">
      <c r="B3686" s="13" t="s">
        <v>152</v>
      </c>
      <c r="C3686" s="13" t="s">
        <v>7</v>
      </c>
      <c r="D3686" s="13" t="s">
        <v>2</v>
      </c>
      <c r="E3686" s="26" t="s">
        <v>2</v>
      </c>
      <c r="F3686" s="26">
        <f t="shared" si="228"/>
        <v>1</v>
      </c>
      <c r="G3686" s="13">
        <v>4</v>
      </c>
      <c r="H3686" s="15">
        <v>-0.17935422000000001</v>
      </c>
      <c r="I3686" s="15">
        <v>-1.1052377499999999</v>
      </c>
      <c r="J3686" s="15">
        <f t="shared" si="229"/>
        <v>-0.17935422000000001</v>
      </c>
      <c r="K3686" s="15">
        <f t="shared" si="230"/>
        <v>6.0331825037707392E-5</v>
      </c>
      <c r="L3686" s="15">
        <f t="shared" si="231"/>
        <v>-1.082076742081448E-5</v>
      </c>
    </row>
    <row r="3687" spans="2:12" ht="15" customHeight="1">
      <c r="B3687" s="13" t="s">
        <v>152</v>
      </c>
      <c r="C3687" s="13" t="s">
        <v>8</v>
      </c>
      <c r="D3687" s="13" t="s">
        <v>2</v>
      </c>
      <c r="E3687" s="26" t="s">
        <v>2</v>
      </c>
      <c r="F3687" s="26">
        <f t="shared" si="228"/>
        <v>1</v>
      </c>
      <c r="G3687" s="13">
        <v>4</v>
      </c>
      <c r="H3687" s="15">
        <v>-0.14491676000000001</v>
      </c>
      <c r="I3687" s="15">
        <v>-1.10769345</v>
      </c>
      <c r="J3687" s="15">
        <f t="shared" si="229"/>
        <v>-0.14491676000000001</v>
      </c>
      <c r="K3687" s="15">
        <f t="shared" si="230"/>
        <v>6.0331825037707392E-5</v>
      </c>
      <c r="L3687" s="15">
        <f t="shared" si="231"/>
        <v>-8.7430926093514339E-6</v>
      </c>
    </row>
    <row r="3688" spans="2:12" ht="15" customHeight="1">
      <c r="B3688" s="13" t="s">
        <v>152</v>
      </c>
      <c r="C3688" s="13" t="s">
        <v>9</v>
      </c>
      <c r="D3688" s="13" t="s">
        <v>2</v>
      </c>
      <c r="E3688" s="26" t="s">
        <v>2</v>
      </c>
      <c r="F3688" s="26">
        <f t="shared" si="228"/>
        <v>1</v>
      </c>
      <c r="G3688" s="13">
        <v>4</v>
      </c>
      <c r="H3688" s="15">
        <v>-9.0353340000000004E-2</v>
      </c>
      <c r="I3688" s="15">
        <v>-1.0905198899999999</v>
      </c>
      <c r="J3688" s="15">
        <f t="shared" si="229"/>
        <v>-9.0353340000000004E-2</v>
      </c>
      <c r="K3688" s="15">
        <f t="shared" si="230"/>
        <v>6.0331825037707392E-5</v>
      </c>
      <c r="L3688" s="15">
        <f t="shared" si="231"/>
        <v>-5.4511819004524888E-6</v>
      </c>
    </row>
    <row r="3689" spans="2:12" ht="15" customHeight="1">
      <c r="B3689" s="13" t="s">
        <v>152</v>
      </c>
      <c r="C3689" s="13" t="s">
        <v>10</v>
      </c>
      <c r="D3689" s="13" t="s">
        <v>2</v>
      </c>
      <c r="E3689" s="26" t="s">
        <v>2</v>
      </c>
      <c r="F3689" s="26">
        <f t="shared" si="228"/>
        <v>1</v>
      </c>
      <c r="G3689" s="13">
        <v>4</v>
      </c>
      <c r="H3689" s="15">
        <v>-8.5342799999999996E-2</v>
      </c>
      <c r="I3689" s="15">
        <v>-1.0835029300000001</v>
      </c>
      <c r="J3689" s="15">
        <f t="shared" si="229"/>
        <v>-8.5342799999999996E-2</v>
      </c>
      <c r="K3689" s="15">
        <f t="shared" si="230"/>
        <v>6.0331825037707392E-5</v>
      </c>
      <c r="L3689" s="15">
        <f t="shared" si="231"/>
        <v>-5.148886877828054E-6</v>
      </c>
    </row>
    <row r="3690" spans="2:12" ht="15" customHeight="1">
      <c r="B3690" s="13" t="s">
        <v>152</v>
      </c>
      <c r="C3690" s="13" t="s">
        <v>11</v>
      </c>
      <c r="D3690" s="13" t="s">
        <v>2</v>
      </c>
      <c r="E3690" s="26" t="s">
        <v>2</v>
      </c>
      <c r="F3690" s="26">
        <f t="shared" si="228"/>
        <v>1</v>
      </c>
      <c r="G3690" s="13">
        <v>4</v>
      </c>
      <c r="H3690" s="15">
        <v>-0.10475959999999999</v>
      </c>
      <c r="I3690" s="15">
        <v>-1.0933933600000001</v>
      </c>
      <c r="J3690" s="15">
        <f t="shared" si="229"/>
        <v>-0.10475959999999999</v>
      </c>
      <c r="K3690" s="15">
        <f t="shared" si="230"/>
        <v>6.0331825037707392E-5</v>
      </c>
      <c r="L3690" s="15">
        <f t="shared" si="231"/>
        <v>-6.320337858220211E-6</v>
      </c>
    </row>
    <row r="3691" spans="2:12" ht="15" customHeight="1">
      <c r="B3691" s="13" t="s">
        <v>152</v>
      </c>
      <c r="C3691" s="13" t="s">
        <v>12</v>
      </c>
      <c r="D3691" s="13" t="s">
        <v>2</v>
      </c>
      <c r="E3691" s="26" t="s">
        <v>2</v>
      </c>
      <c r="F3691" s="26">
        <f t="shared" si="228"/>
        <v>1</v>
      </c>
      <c r="G3691" s="13">
        <v>4</v>
      </c>
      <c r="H3691" s="15">
        <v>-0.10038832</v>
      </c>
      <c r="I3691" s="15">
        <v>-1.0893625499999999</v>
      </c>
      <c r="J3691" s="15">
        <f t="shared" si="229"/>
        <v>-0.10038832</v>
      </c>
      <c r="K3691" s="15">
        <f t="shared" si="230"/>
        <v>6.0331825037707392E-5</v>
      </c>
      <c r="L3691" s="15">
        <f t="shared" si="231"/>
        <v>-6.0566105580693823E-6</v>
      </c>
    </row>
    <row r="3692" spans="2:12" ht="15" customHeight="1">
      <c r="B3692" s="13" t="s">
        <v>152</v>
      </c>
      <c r="C3692" s="13" t="s">
        <v>13</v>
      </c>
      <c r="D3692" s="13" t="s">
        <v>2</v>
      </c>
      <c r="E3692" s="26" t="s">
        <v>2</v>
      </c>
      <c r="F3692" s="26">
        <f t="shared" si="228"/>
        <v>1</v>
      </c>
      <c r="G3692" s="13">
        <v>4</v>
      </c>
      <c r="H3692" s="15">
        <v>-0.10668982</v>
      </c>
      <c r="I3692" s="15">
        <v>-1.1019077100000001</v>
      </c>
      <c r="J3692" s="15">
        <f t="shared" si="229"/>
        <v>-0.10668982</v>
      </c>
      <c r="K3692" s="15">
        <f t="shared" si="230"/>
        <v>6.0331825037707392E-5</v>
      </c>
      <c r="L3692" s="15">
        <f t="shared" si="231"/>
        <v>-6.4367915535444949E-6</v>
      </c>
    </row>
    <row r="3693" spans="2:12" ht="15" customHeight="1">
      <c r="B3693" s="13" t="s">
        <v>152</v>
      </c>
      <c r="C3693" s="13" t="s">
        <v>14</v>
      </c>
      <c r="D3693" s="13" t="s">
        <v>2</v>
      </c>
      <c r="E3693" s="26" t="s">
        <v>2</v>
      </c>
      <c r="F3693" s="26">
        <f t="shared" si="228"/>
        <v>1</v>
      </c>
      <c r="G3693" s="13">
        <v>12</v>
      </c>
      <c r="H3693" s="15">
        <v>0.34166963</v>
      </c>
      <c r="I3693" s="15">
        <v>9.4772060000000005E-2</v>
      </c>
      <c r="J3693" s="15">
        <f t="shared" si="229"/>
        <v>0.34166963</v>
      </c>
      <c r="K3693" s="15">
        <f t="shared" si="230"/>
        <v>1.8099547511312217E-4</v>
      </c>
      <c r="L3693" s="15">
        <f t="shared" si="231"/>
        <v>6.1840657013574667E-5</v>
      </c>
    </row>
    <row r="3694" spans="2:12" ht="15" customHeight="1">
      <c r="B3694" s="13" t="s">
        <v>152</v>
      </c>
      <c r="C3694" s="13" t="s">
        <v>40</v>
      </c>
      <c r="D3694" s="13" t="s">
        <v>2</v>
      </c>
      <c r="E3694" s="26" t="s">
        <v>2</v>
      </c>
      <c r="F3694" s="26">
        <f t="shared" si="228"/>
        <v>1</v>
      </c>
      <c r="G3694" s="13">
        <v>12</v>
      </c>
      <c r="H3694" s="15">
        <v>0.29728992999999998</v>
      </c>
      <c r="I3694" s="15">
        <v>3.4900250000000001E-2</v>
      </c>
      <c r="J3694" s="15">
        <f t="shared" si="229"/>
        <v>0.29728992999999998</v>
      </c>
      <c r="K3694" s="15">
        <f t="shared" si="230"/>
        <v>1.8099547511312217E-4</v>
      </c>
      <c r="L3694" s="15">
        <f t="shared" si="231"/>
        <v>5.3808132126696828E-5</v>
      </c>
    </row>
    <row r="3695" spans="2:12" ht="15" customHeight="1">
      <c r="B3695" s="13" t="s">
        <v>152</v>
      </c>
      <c r="C3695" s="13" t="s">
        <v>15</v>
      </c>
      <c r="D3695" s="13" t="s">
        <v>2</v>
      </c>
      <c r="E3695" s="26" t="s">
        <v>2</v>
      </c>
      <c r="F3695" s="26">
        <f t="shared" si="228"/>
        <v>1</v>
      </c>
      <c r="G3695" s="13">
        <v>12</v>
      </c>
      <c r="H3695" s="15">
        <v>0.25414585000000001</v>
      </c>
      <c r="I3695" s="15">
        <v>-1.867686E-2</v>
      </c>
      <c r="J3695" s="15">
        <f t="shared" si="229"/>
        <v>0.25414585000000001</v>
      </c>
      <c r="K3695" s="15">
        <f t="shared" si="230"/>
        <v>1.8099547511312217E-4</v>
      </c>
      <c r="L3695" s="15">
        <f t="shared" si="231"/>
        <v>4.5999248868778278E-5</v>
      </c>
    </row>
    <row r="3696" spans="2:12" ht="15" customHeight="1">
      <c r="B3696" s="13" t="s">
        <v>152</v>
      </c>
      <c r="C3696" s="13" t="s">
        <v>16</v>
      </c>
      <c r="D3696" s="13" t="s">
        <v>2</v>
      </c>
      <c r="E3696" s="26" t="s">
        <v>2</v>
      </c>
      <c r="F3696" s="26">
        <f t="shared" si="228"/>
        <v>1</v>
      </c>
      <c r="G3696" s="13">
        <v>12</v>
      </c>
      <c r="H3696" s="15">
        <v>-0.22920989</v>
      </c>
      <c r="I3696" s="15">
        <v>-0.64978831000000004</v>
      </c>
      <c r="J3696" s="15">
        <f t="shared" si="229"/>
        <v>-0.22920989</v>
      </c>
      <c r="K3696" s="15">
        <f t="shared" si="230"/>
        <v>1.8099547511312217E-4</v>
      </c>
      <c r="L3696" s="15">
        <f t="shared" si="231"/>
        <v>-4.1485952941176469E-5</v>
      </c>
    </row>
    <row r="3697" spans="2:12" ht="15" customHeight="1">
      <c r="B3697" s="13" t="s">
        <v>152</v>
      </c>
      <c r="C3697" s="13" t="s">
        <v>17</v>
      </c>
      <c r="D3697" s="13" t="s">
        <v>2</v>
      </c>
      <c r="E3697" s="26" t="s">
        <v>2</v>
      </c>
      <c r="F3697" s="26">
        <f t="shared" si="228"/>
        <v>1</v>
      </c>
      <c r="G3697" s="13">
        <v>12</v>
      </c>
      <c r="H3697" s="15">
        <v>-0.34618093999999999</v>
      </c>
      <c r="I3697" s="15">
        <v>-0.88024577999999998</v>
      </c>
      <c r="J3697" s="15">
        <f t="shared" si="229"/>
        <v>-0.34618093999999999</v>
      </c>
      <c r="K3697" s="15">
        <f t="shared" si="230"/>
        <v>1.8099547511312217E-4</v>
      </c>
      <c r="L3697" s="15">
        <f t="shared" si="231"/>
        <v>-6.2657183710407231E-5</v>
      </c>
    </row>
    <row r="3698" spans="2:12" ht="15" customHeight="1">
      <c r="B3698" s="13" t="s">
        <v>152</v>
      </c>
      <c r="C3698" s="13" t="s">
        <v>18</v>
      </c>
      <c r="D3698" s="13" t="s">
        <v>2</v>
      </c>
      <c r="E3698" s="26" t="s">
        <v>2</v>
      </c>
      <c r="F3698" s="26">
        <f t="shared" si="228"/>
        <v>1</v>
      </c>
      <c r="G3698" s="13">
        <v>12</v>
      </c>
      <c r="H3698" s="15">
        <v>-0.12098316000000001</v>
      </c>
      <c r="I3698" s="15">
        <v>-0.94660933000000003</v>
      </c>
      <c r="J3698" s="15">
        <f t="shared" si="229"/>
        <v>-0.12098316000000001</v>
      </c>
      <c r="K3698" s="15">
        <f t="shared" si="230"/>
        <v>1.8099547511312217E-4</v>
      </c>
      <c r="L3698" s="15">
        <f t="shared" si="231"/>
        <v>-2.1897404524886879E-5</v>
      </c>
    </row>
    <row r="3699" spans="2:12" ht="15" customHeight="1">
      <c r="B3699" s="13" t="s">
        <v>152</v>
      </c>
      <c r="C3699" s="13" t="s">
        <v>19</v>
      </c>
      <c r="D3699" s="13" t="s">
        <v>2</v>
      </c>
      <c r="E3699" s="26" t="s">
        <v>2</v>
      </c>
      <c r="F3699" s="26">
        <f t="shared" si="228"/>
        <v>1</v>
      </c>
      <c r="G3699" s="13">
        <v>12</v>
      </c>
      <c r="H3699" s="15">
        <v>-0.10915463</v>
      </c>
      <c r="I3699" s="15">
        <v>-0.98186854000000001</v>
      </c>
      <c r="J3699" s="15">
        <f t="shared" si="229"/>
        <v>-0.10915463</v>
      </c>
      <c r="K3699" s="15">
        <f t="shared" si="230"/>
        <v>1.8099547511312217E-4</v>
      </c>
      <c r="L3699" s="15">
        <f t="shared" si="231"/>
        <v>-1.9756494117647059E-5</v>
      </c>
    </row>
    <row r="3700" spans="2:12" ht="15" customHeight="1">
      <c r="B3700" s="13" t="s">
        <v>152</v>
      </c>
      <c r="C3700" s="13" t="s">
        <v>20</v>
      </c>
      <c r="D3700" s="13" t="s">
        <v>2</v>
      </c>
      <c r="E3700" s="26" t="s">
        <v>2</v>
      </c>
      <c r="F3700" s="26">
        <f t="shared" si="228"/>
        <v>1</v>
      </c>
      <c r="G3700" s="13">
        <v>12</v>
      </c>
      <c r="H3700" s="15">
        <v>-9.4882170000000002E-2</v>
      </c>
      <c r="I3700" s="15">
        <v>-1.00156164</v>
      </c>
      <c r="J3700" s="15">
        <f t="shared" si="229"/>
        <v>-9.4882170000000002E-2</v>
      </c>
      <c r="K3700" s="15">
        <f t="shared" si="230"/>
        <v>1.8099547511312217E-4</v>
      </c>
      <c r="L3700" s="15">
        <f t="shared" si="231"/>
        <v>-1.7173243438914026E-5</v>
      </c>
    </row>
    <row r="3701" spans="2:12" ht="15" customHeight="1">
      <c r="B3701" s="13" t="s">
        <v>152</v>
      </c>
      <c r="C3701" s="13" t="s">
        <v>21</v>
      </c>
      <c r="D3701" s="13" t="s">
        <v>2</v>
      </c>
      <c r="E3701" s="26" t="s">
        <v>2</v>
      </c>
      <c r="F3701" s="26">
        <f t="shared" si="228"/>
        <v>1</v>
      </c>
      <c r="G3701" s="13">
        <v>12</v>
      </c>
      <c r="H3701" s="15">
        <v>-7.5622490000000001E-2</v>
      </c>
      <c r="I3701" s="15">
        <v>-1.01636953</v>
      </c>
      <c r="J3701" s="15">
        <f t="shared" si="229"/>
        <v>-7.5622490000000001E-2</v>
      </c>
      <c r="K3701" s="15">
        <f t="shared" si="230"/>
        <v>1.8099547511312217E-4</v>
      </c>
      <c r="L3701" s="15">
        <f t="shared" si="231"/>
        <v>-1.3687328506787331E-5</v>
      </c>
    </row>
    <row r="3702" spans="2:12" ht="15" customHeight="1">
      <c r="B3702" s="13" t="s">
        <v>152</v>
      </c>
      <c r="C3702" s="13" t="s">
        <v>22</v>
      </c>
      <c r="D3702" s="13" t="s">
        <v>2</v>
      </c>
      <c r="E3702" s="26" t="s">
        <v>2</v>
      </c>
      <c r="F3702" s="26">
        <f t="shared" si="228"/>
        <v>1</v>
      </c>
      <c r="G3702" s="13">
        <v>12</v>
      </c>
      <c r="H3702" s="15">
        <v>-7.1222350000000004E-2</v>
      </c>
      <c r="I3702" s="15">
        <v>-1.0100134000000001</v>
      </c>
      <c r="J3702" s="15">
        <f t="shared" si="229"/>
        <v>-7.1222350000000004E-2</v>
      </c>
      <c r="K3702" s="15">
        <f t="shared" si="230"/>
        <v>1.8099547511312217E-4</v>
      </c>
      <c r="L3702" s="15">
        <f t="shared" si="231"/>
        <v>-1.2890923076923077E-5</v>
      </c>
    </row>
    <row r="3703" spans="2:12" ht="15" customHeight="1">
      <c r="B3703" s="13" t="s">
        <v>152</v>
      </c>
      <c r="C3703" s="13" t="s">
        <v>23</v>
      </c>
      <c r="D3703" s="13" t="s">
        <v>2</v>
      </c>
      <c r="E3703" s="26" t="s">
        <v>2</v>
      </c>
      <c r="F3703" s="26">
        <f t="shared" si="228"/>
        <v>1</v>
      </c>
      <c r="G3703" s="13">
        <v>12</v>
      </c>
      <c r="H3703" s="15">
        <v>-7.5361120000000004E-2</v>
      </c>
      <c r="I3703" s="15">
        <v>-1.0053235</v>
      </c>
      <c r="J3703" s="15">
        <f t="shared" si="229"/>
        <v>-7.5361120000000004E-2</v>
      </c>
      <c r="K3703" s="15">
        <f t="shared" si="230"/>
        <v>1.8099547511312217E-4</v>
      </c>
      <c r="L3703" s="15">
        <f t="shared" si="231"/>
        <v>-1.3640021719457014E-5</v>
      </c>
    </row>
    <row r="3704" spans="2:12" ht="15" customHeight="1">
      <c r="B3704" s="13" t="s">
        <v>152</v>
      </c>
      <c r="C3704" s="13" t="s">
        <v>24</v>
      </c>
      <c r="D3704" s="13" t="s">
        <v>2</v>
      </c>
      <c r="E3704" s="26" t="s">
        <v>2</v>
      </c>
      <c r="F3704" s="26">
        <f t="shared" si="228"/>
        <v>1</v>
      </c>
      <c r="G3704" s="13">
        <v>12</v>
      </c>
      <c r="H3704" s="15">
        <v>-7.1434209999999998E-2</v>
      </c>
      <c r="I3704" s="15">
        <v>-1.0016388899999999</v>
      </c>
      <c r="J3704" s="15">
        <f t="shared" si="229"/>
        <v>-7.1434209999999998E-2</v>
      </c>
      <c r="K3704" s="15">
        <f t="shared" si="230"/>
        <v>1.8099547511312217E-4</v>
      </c>
      <c r="L3704" s="15">
        <f t="shared" si="231"/>
        <v>-1.2929268778280542E-5</v>
      </c>
    </row>
    <row r="3705" spans="2:12" ht="15" customHeight="1">
      <c r="B3705" s="13" t="s">
        <v>152</v>
      </c>
      <c r="C3705" s="13" t="s">
        <v>25</v>
      </c>
      <c r="D3705" s="13" t="s">
        <v>2</v>
      </c>
      <c r="E3705" s="26" t="s">
        <v>2</v>
      </c>
      <c r="F3705" s="26">
        <f t="shared" si="228"/>
        <v>1</v>
      </c>
      <c r="G3705" s="13">
        <v>12</v>
      </c>
      <c r="H3705" s="15">
        <v>-7.7797259999999993E-2</v>
      </c>
      <c r="I3705" s="15">
        <v>-1.01386983</v>
      </c>
      <c r="J3705" s="15">
        <f t="shared" si="229"/>
        <v>-7.7797259999999993E-2</v>
      </c>
      <c r="K3705" s="15">
        <f t="shared" si="230"/>
        <v>1.8099547511312217E-4</v>
      </c>
      <c r="L3705" s="15">
        <f t="shared" si="231"/>
        <v>-1.4080952036199093E-5</v>
      </c>
    </row>
    <row r="3706" spans="2:12" ht="15" customHeight="1">
      <c r="B3706" s="13" t="s">
        <v>153</v>
      </c>
      <c r="C3706" s="13" t="s">
        <v>53</v>
      </c>
      <c r="D3706" s="13" t="s">
        <v>2</v>
      </c>
      <c r="E3706" s="26" t="s">
        <v>2</v>
      </c>
      <c r="F3706" s="26">
        <f t="shared" si="228"/>
        <v>1</v>
      </c>
      <c r="G3706" s="13">
        <v>4</v>
      </c>
      <c r="H3706" s="15">
        <v>0.33138784999999998</v>
      </c>
      <c r="I3706" s="15">
        <v>0.12407989</v>
      </c>
      <c r="J3706" s="15">
        <f t="shared" si="229"/>
        <v>0.33138784999999998</v>
      </c>
      <c r="K3706" s="15">
        <f t="shared" si="230"/>
        <v>6.0331825037707392E-5</v>
      </c>
      <c r="L3706" s="15">
        <f t="shared" si="231"/>
        <v>1.999323378582202E-5</v>
      </c>
    </row>
    <row r="3707" spans="2:12" ht="15" customHeight="1">
      <c r="B3707" s="13" t="s">
        <v>153</v>
      </c>
      <c r="C3707" s="13" t="s">
        <v>1</v>
      </c>
      <c r="D3707" s="13" t="s">
        <v>2</v>
      </c>
      <c r="E3707" s="26" t="s">
        <v>2</v>
      </c>
      <c r="F3707" s="26">
        <f t="shared" si="228"/>
        <v>1</v>
      </c>
      <c r="G3707" s="13">
        <v>4</v>
      </c>
      <c r="H3707" s="15">
        <v>0.25587468000000002</v>
      </c>
      <c r="I3707" s="15">
        <v>2.518053E-2</v>
      </c>
      <c r="J3707" s="15">
        <f t="shared" si="229"/>
        <v>0.25587468000000002</v>
      </c>
      <c r="K3707" s="15">
        <f t="shared" si="230"/>
        <v>6.0331825037707392E-5</v>
      </c>
      <c r="L3707" s="15">
        <f t="shared" si="231"/>
        <v>1.5437386425339367E-5</v>
      </c>
    </row>
    <row r="3708" spans="2:12" ht="15" customHeight="1">
      <c r="B3708" s="13" t="s">
        <v>153</v>
      </c>
      <c r="C3708" s="13" t="s">
        <v>3</v>
      </c>
      <c r="D3708" s="13" t="s">
        <v>2</v>
      </c>
      <c r="E3708" s="26" t="s">
        <v>2</v>
      </c>
      <c r="F3708" s="26">
        <f t="shared" si="228"/>
        <v>1</v>
      </c>
      <c r="G3708" s="13">
        <v>4</v>
      </c>
      <c r="H3708" s="15">
        <v>0.18958195</v>
      </c>
      <c r="I3708" s="15">
        <v>-5.17706E-2</v>
      </c>
      <c r="J3708" s="15">
        <f t="shared" si="229"/>
        <v>0.18958195</v>
      </c>
      <c r="K3708" s="15">
        <f t="shared" si="230"/>
        <v>6.0331825037707392E-5</v>
      </c>
      <c r="L3708" s="15">
        <f t="shared" si="231"/>
        <v>1.143782503770739E-5</v>
      </c>
    </row>
    <row r="3709" spans="2:12" ht="15" customHeight="1">
      <c r="B3709" s="13" t="s">
        <v>153</v>
      </c>
      <c r="C3709" s="13" t="s">
        <v>5</v>
      </c>
      <c r="D3709" s="13" t="s">
        <v>2</v>
      </c>
      <c r="E3709" s="26" t="s">
        <v>2</v>
      </c>
      <c r="F3709" s="26">
        <f t="shared" si="228"/>
        <v>1</v>
      </c>
      <c r="G3709" s="13">
        <v>4</v>
      </c>
      <c r="H3709" s="15">
        <v>-5.1666959999999998E-2</v>
      </c>
      <c r="I3709" s="15">
        <v>-0.44652670999999999</v>
      </c>
      <c r="J3709" s="15">
        <f t="shared" si="229"/>
        <v>-5.1666959999999998E-2</v>
      </c>
      <c r="K3709" s="15">
        <f t="shared" si="230"/>
        <v>6.0331825037707392E-5</v>
      </c>
      <c r="L3709" s="15">
        <f t="shared" si="231"/>
        <v>-3.1171619909502261E-6</v>
      </c>
    </row>
    <row r="3710" spans="2:12" ht="15" customHeight="1">
      <c r="B3710" s="13" t="s">
        <v>153</v>
      </c>
      <c r="C3710" s="13" t="s">
        <v>7</v>
      </c>
      <c r="D3710" s="13" t="s">
        <v>2</v>
      </c>
      <c r="E3710" s="26" t="s">
        <v>2</v>
      </c>
      <c r="F3710" s="26">
        <f t="shared" si="228"/>
        <v>1</v>
      </c>
      <c r="G3710" s="13">
        <v>4</v>
      </c>
      <c r="H3710" s="15">
        <v>-0.25693566000000001</v>
      </c>
      <c r="I3710" s="15">
        <v>-1.2227143199999999</v>
      </c>
      <c r="J3710" s="15">
        <f t="shared" si="229"/>
        <v>-0.25693566000000001</v>
      </c>
      <c r="K3710" s="15">
        <f t="shared" si="230"/>
        <v>6.0331825037707392E-5</v>
      </c>
      <c r="L3710" s="15">
        <f t="shared" si="231"/>
        <v>-1.5501397285067873E-5</v>
      </c>
    </row>
    <row r="3711" spans="2:12" ht="15" customHeight="1">
      <c r="B3711" s="13" t="s">
        <v>153</v>
      </c>
      <c r="C3711" s="13" t="s">
        <v>8</v>
      </c>
      <c r="D3711" s="13" t="s">
        <v>2</v>
      </c>
      <c r="E3711" s="26" t="s">
        <v>2</v>
      </c>
      <c r="F3711" s="26">
        <f t="shared" si="228"/>
        <v>1</v>
      </c>
      <c r="G3711" s="13">
        <v>4</v>
      </c>
      <c r="H3711" s="15">
        <v>-0.22429426999999999</v>
      </c>
      <c r="I3711" s="15">
        <v>-1.22543037</v>
      </c>
      <c r="J3711" s="15">
        <f t="shared" si="229"/>
        <v>-0.22429426999999999</v>
      </c>
      <c r="K3711" s="15">
        <f t="shared" si="230"/>
        <v>6.0331825037707392E-5</v>
      </c>
      <c r="L3711" s="15">
        <f t="shared" si="231"/>
        <v>-1.3532082654600302E-5</v>
      </c>
    </row>
    <row r="3712" spans="2:12" ht="15" customHeight="1">
      <c r="B3712" s="13" t="s">
        <v>153</v>
      </c>
      <c r="C3712" s="13" t="s">
        <v>9</v>
      </c>
      <c r="D3712" s="13" t="s">
        <v>2</v>
      </c>
      <c r="E3712" s="26" t="s">
        <v>2</v>
      </c>
      <c r="F3712" s="26">
        <f t="shared" si="228"/>
        <v>1</v>
      </c>
      <c r="G3712" s="13">
        <v>4</v>
      </c>
      <c r="H3712" s="15">
        <v>-0.18597743999999999</v>
      </c>
      <c r="I3712" s="15">
        <v>-1.21582086</v>
      </c>
      <c r="J3712" s="15">
        <f t="shared" si="229"/>
        <v>-0.18597743999999999</v>
      </c>
      <c r="K3712" s="15">
        <f t="shared" si="230"/>
        <v>6.0331825037707392E-5</v>
      </c>
      <c r="L3712" s="15">
        <f t="shared" si="231"/>
        <v>-1.1220358371040725E-5</v>
      </c>
    </row>
    <row r="3713" spans="2:12" ht="15" customHeight="1">
      <c r="B3713" s="13" t="s">
        <v>153</v>
      </c>
      <c r="C3713" s="13" t="s">
        <v>10</v>
      </c>
      <c r="D3713" s="13" t="s">
        <v>2</v>
      </c>
      <c r="E3713" s="26" t="s">
        <v>2</v>
      </c>
      <c r="F3713" s="26">
        <f t="shared" si="228"/>
        <v>1</v>
      </c>
      <c r="G3713" s="13">
        <v>4</v>
      </c>
      <c r="H3713" s="15">
        <v>-0.18088308</v>
      </c>
      <c r="I3713" s="15">
        <v>-1.2087171299999999</v>
      </c>
      <c r="J3713" s="15">
        <f t="shared" si="229"/>
        <v>-0.18088308</v>
      </c>
      <c r="K3713" s="15">
        <f t="shared" si="230"/>
        <v>6.0331825037707392E-5</v>
      </c>
      <c r="L3713" s="15">
        <f t="shared" si="231"/>
        <v>-1.091300633484163E-5</v>
      </c>
    </row>
    <row r="3714" spans="2:12" ht="15" customHeight="1">
      <c r="B3714" s="13" t="s">
        <v>153</v>
      </c>
      <c r="C3714" s="13" t="s">
        <v>11</v>
      </c>
      <c r="D3714" s="13" t="s">
        <v>2</v>
      </c>
      <c r="E3714" s="26" t="s">
        <v>2</v>
      </c>
      <c r="F3714" s="26">
        <f t="shared" si="228"/>
        <v>1</v>
      </c>
      <c r="G3714" s="13">
        <v>4</v>
      </c>
      <c r="H3714" s="15">
        <v>-0.15285924000000001</v>
      </c>
      <c r="I3714" s="15">
        <v>-1.1862858000000001</v>
      </c>
      <c r="J3714" s="15">
        <f t="shared" si="229"/>
        <v>-0.15285924000000001</v>
      </c>
      <c r="K3714" s="15">
        <f t="shared" si="230"/>
        <v>6.0331825037707392E-5</v>
      </c>
      <c r="L3714" s="15">
        <f t="shared" si="231"/>
        <v>-9.2222769230769233E-6</v>
      </c>
    </row>
    <row r="3715" spans="2:12" ht="15" customHeight="1">
      <c r="B3715" s="13" t="s">
        <v>153</v>
      </c>
      <c r="C3715" s="13" t="s">
        <v>12</v>
      </c>
      <c r="D3715" s="13" t="s">
        <v>2</v>
      </c>
      <c r="E3715" s="26" t="s">
        <v>2</v>
      </c>
      <c r="F3715" s="26">
        <f t="shared" si="228"/>
        <v>1</v>
      </c>
      <c r="G3715" s="13">
        <v>4</v>
      </c>
      <c r="H3715" s="15">
        <v>-0.16633364</v>
      </c>
      <c r="I3715" s="15">
        <v>-1.1889985599999999</v>
      </c>
      <c r="J3715" s="15">
        <f t="shared" si="229"/>
        <v>-0.16633364</v>
      </c>
      <c r="K3715" s="15">
        <f t="shared" si="230"/>
        <v>6.0331825037707392E-5</v>
      </c>
      <c r="L3715" s="15">
        <f t="shared" si="231"/>
        <v>-1.0035212066365007E-5</v>
      </c>
    </row>
    <row r="3716" spans="2:12" ht="15" customHeight="1">
      <c r="B3716" s="13" t="s">
        <v>153</v>
      </c>
      <c r="C3716" s="13" t="s">
        <v>13</v>
      </c>
      <c r="D3716" s="13" t="s">
        <v>2</v>
      </c>
      <c r="E3716" s="26" t="s">
        <v>2</v>
      </c>
      <c r="F3716" s="26">
        <f t="shared" si="228"/>
        <v>1</v>
      </c>
      <c r="G3716" s="13">
        <v>4</v>
      </c>
      <c r="H3716" s="15">
        <v>-0.18764558000000001</v>
      </c>
      <c r="I3716" s="15">
        <v>-1.2254908900000001</v>
      </c>
      <c r="J3716" s="15">
        <f t="shared" si="229"/>
        <v>-0.18764558000000001</v>
      </c>
      <c r="K3716" s="15">
        <f t="shared" si="230"/>
        <v>6.0331825037707392E-5</v>
      </c>
      <c r="L3716" s="15">
        <f t="shared" si="231"/>
        <v>-1.1321000301659126E-5</v>
      </c>
    </row>
    <row r="3717" spans="2:12" ht="15" customHeight="1">
      <c r="B3717" s="13" t="s">
        <v>153</v>
      </c>
      <c r="C3717" s="13" t="s">
        <v>14</v>
      </c>
      <c r="D3717" s="13" t="s">
        <v>2</v>
      </c>
      <c r="E3717" s="26" t="s">
        <v>2</v>
      </c>
      <c r="F3717" s="26">
        <f t="shared" ref="F3717:F3780" si="232">IF(AND(D3717="Check",E3717="Check"),1, IF(AND(D3717="Check",E3717="Raise"),2, IF(AND(D3717="Raise",E3717="Check"),3, IF(AND(D3717="Raise",E3717="Raise"),4,"Error"))))</f>
        <v>1</v>
      </c>
      <c r="G3717" s="13">
        <v>12</v>
      </c>
      <c r="H3717" s="15">
        <v>0.34990882000000001</v>
      </c>
      <c r="I3717" s="15">
        <v>0.15029011</v>
      </c>
      <c r="J3717" s="15">
        <f t="shared" ref="J3717:J3780" si="233">MAX(H3717:I3717)</f>
        <v>0.34990882000000001</v>
      </c>
      <c r="K3717" s="15">
        <f t="shared" ref="K3717:K3780" si="234">G3717/SUM(G$4:G$5086)</f>
        <v>1.8099547511312217E-4</v>
      </c>
      <c r="L3717" s="15">
        <f t="shared" ref="L3717:L3780" si="235">K3717*J3717</f>
        <v>6.3331913122171944E-5</v>
      </c>
    </row>
    <row r="3718" spans="2:12" ht="15" customHeight="1">
      <c r="B3718" s="13" t="s">
        <v>153</v>
      </c>
      <c r="C3718" s="13" t="s">
        <v>40</v>
      </c>
      <c r="D3718" s="13" t="s">
        <v>2</v>
      </c>
      <c r="E3718" s="26" t="s">
        <v>2</v>
      </c>
      <c r="F3718" s="26">
        <f t="shared" si="232"/>
        <v>1</v>
      </c>
      <c r="G3718" s="13">
        <v>12</v>
      </c>
      <c r="H3718" s="15">
        <v>0.29642408999999997</v>
      </c>
      <c r="I3718" s="15">
        <v>7.2262989999999999E-2</v>
      </c>
      <c r="J3718" s="15">
        <f t="shared" si="233"/>
        <v>0.29642408999999997</v>
      </c>
      <c r="K3718" s="15">
        <f t="shared" si="234"/>
        <v>1.8099547511312217E-4</v>
      </c>
      <c r="L3718" s="15">
        <f t="shared" si="235"/>
        <v>5.3651419004524882E-5</v>
      </c>
    </row>
    <row r="3719" spans="2:12" ht="15" customHeight="1">
      <c r="B3719" s="13" t="s">
        <v>153</v>
      </c>
      <c r="C3719" s="13" t="s">
        <v>15</v>
      </c>
      <c r="D3719" s="13" t="s">
        <v>2</v>
      </c>
      <c r="E3719" s="26" t="s">
        <v>2</v>
      </c>
      <c r="F3719" s="26">
        <f t="shared" si="232"/>
        <v>1</v>
      </c>
      <c r="G3719" s="13">
        <v>12</v>
      </c>
      <c r="H3719" s="15">
        <v>0.25185158000000002</v>
      </c>
      <c r="I3719" s="15">
        <v>1.5233E-2</v>
      </c>
      <c r="J3719" s="15">
        <f t="shared" si="233"/>
        <v>0.25185158000000002</v>
      </c>
      <c r="K3719" s="15">
        <f t="shared" si="234"/>
        <v>1.8099547511312217E-4</v>
      </c>
      <c r="L3719" s="15">
        <f t="shared" si="235"/>
        <v>4.5583996380090502E-5</v>
      </c>
    </row>
    <row r="3720" spans="2:12" ht="15" customHeight="1">
      <c r="B3720" s="13" t="s">
        <v>153</v>
      </c>
      <c r="C3720" s="13" t="s">
        <v>16</v>
      </c>
      <c r="D3720" s="13" t="s">
        <v>2</v>
      </c>
      <c r="E3720" s="26" t="s">
        <v>2</v>
      </c>
      <c r="F3720" s="26">
        <f t="shared" si="232"/>
        <v>1</v>
      </c>
      <c r="G3720" s="13">
        <v>12</v>
      </c>
      <c r="H3720" s="15">
        <v>-0.19590136999999999</v>
      </c>
      <c r="I3720" s="15">
        <v>-0.52036296999999998</v>
      </c>
      <c r="J3720" s="15">
        <f t="shared" si="233"/>
        <v>-0.19590136999999999</v>
      </c>
      <c r="K3720" s="15">
        <f t="shared" si="234"/>
        <v>1.8099547511312217E-4</v>
      </c>
      <c r="L3720" s="15">
        <f t="shared" si="235"/>
        <v>-3.5457261538461538E-5</v>
      </c>
    </row>
    <row r="3721" spans="2:12" ht="15" customHeight="1">
      <c r="B3721" s="13" t="s">
        <v>153</v>
      </c>
      <c r="C3721" s="13" t="s">
        <v>17</v>
      </c>
      <c r="D3721" s="13" t="s">
        <v>2</v>
      </c>
      <c r="E3721" s="26" t="s">
        <v>2</v>
      </c>
      <c r="F3721" s="26">
        <f t="shared" si="232"/>
        <v>1</v>
      </c>
      <c r="G3721" s="13">
        <v>12</v>
      </c>
      <c r="H3721" s="15">
        <v>4.081245E-2</v>
      </c>
      <c r="I3721" s="15">
        <v>-0.34408738999999999</v>
      </c>
      <c r="J3721" s="15">
        <f t="shared" si="233"/>
        <v>4.081245E-2</v>
      </c>
      <c r="K3721" s="15">
        <f t="shared" si="234"/>
        <v>1.8099547511312217E-4</v>
      </c>
      <c r="L3721" s="15">
        <f t="shared" si="235"/>
        <v>7.3868687782805428E-6</v>
      </c>
    </row>
    <row r="3722" spans="2:12" ht="15" customHeight="1">
      <c r="B3722" s="13" t="s">
        <v>153</v>
      </c>
      <c r="C3722" s="13" t="s">
        <v>18</v>
      </c>
      <c r="D3722" s="13" t="s">
        <v>2</v>
      </c>
      <c r="E3722" s="26" t="s">
        <v>2</v>
      </c>
      <c r="F3722" s="26">
        <f t="shared" si="232"/>
        <v>1</v>
      </c>
      <c r="G3722" s="13">
        <v>12</v>
      </c>
      <c r="H3722" s="15">
        <v>-0.40712719000000003</v>
      </c>
      <c r="I3722" s="15">
        <v>-0.93898605000000002</v>
      </c>
      <c r="J3722" s="15">
        <f t="shared" si="233"/>
        <v>-0.40712719000000003</v>
      </c>
      <c r="K3722" s="15">
        <f t="shared" si="234"/>
        <v>1.8099547511312217E-4</v>
      </c>
      <c r="L3722" s="15">
        <f t="shared" si="235"/>
        <v>-7.3688179185520361E-5</v>
      </c>
    </row>
    <row r="3723" spans="2:12" ht="15" customHeight="1">
      <c r="B3723" s="13" t="s">
        <v>153</v>
      </c>
      <c r="C3723" s="13" t="s">
        <v>19</v>
      </c>
      <c r="D3723" s="13" t="s">
        <v>2</v>
      </c>
      <c r="E3723" s="26" t="s">
        <v>2</v>
      </c>
      <c r="F3723" s="26">
        <f t="shared" si="232"/>
        <v>1</v>
      </c>
      <c r="G3723" s="13">
        <v>12</v>
      </c>
      <c r="H3723" s="15">
        <v>-0.18716178</v>
      </c>
      <c r="I3723" s="15">
        <v>-1.0978756700000001</v>
      </c>
      <c r="J3723" s="15">
        <f t="shared" si="233"/>
        <v>-0.18716178</v>
      </c>
      <c r="K3723" s="15">
        <f t="shared" si="234"/>
        <v>1.8099547511312217E-4</v>
      </c>
      <c r="L3723" s="15">
        <f t="shared" si="235"/>
        <v>-3.3875435294117649E-5</v>
      </c>
    </row>
    <row r="3724" spans="2:12" ht="15" customHeight="1">
      <c r="B3724" s="13" t="s">
        <v>153</v>
      </c>
      <c r="C3724" s="13" t="s">
        <v>20</v>
      </c>
      <c r="D3724" s="13" t="s">
        <v>2</v>
      </c>
      <c r="E3724" s="26" t="s">
        <v>2</v>
      </c>
      <c r="F3724" s="26">
        <f t="shared" si="232"/>
        <v>1</v>
      </c>
      <c r="G3724" s="13">
        <v>12</v>
      </c>
      <c r="H3724" s="15">
        <v>-0.17396571999999999</v>
      </c>
      <c r="I3724" s="15">
        <v>-1.11717088</v>
      </c>
      <c r="J3724" s="15">
        <f t="shared" si="233"/>
        <v>-0.17396571999999999</v>
      </c>
      <c r="K3724" s="15">
        <f t="shared" si="234"/>
        <v>1.8099547511312217E-4</v>
      </c>
      <c r="L3724" s="15">
        <f t="shared" si="235"/>
        <v>-3.148700814479638E-5</v>
      </c>
    </row>
    <row r="3725" spans="2:12" ht="15" customHeight="1">
      <c r="B3725" s="13" t="s">
        <v>153</v>
      </c>
      <c r="C3725" s="13" t="s">
        <v>21</v>
      </c>
      <c r="D3725" s="13" t="s">
        <v>2</v>
      </c>
      <c r="E3725" s="26" t="s">
        <v>2</v>
      </c>
      <c r="F3725" s="26">
        <f t="shared" si="232"/>
        <v>1</v>
      </c>
      <c r="G3725" s="13">
        <v>12</v>
      </c>
      <c r="H3725" s="15">
        <v>-0.15610362999999999</v>
      </c>
      <c r="I3725" s="15">
        <v>-1.1251757600000001</v>
      </c>
      <c r="J3725" s="15">
        <f t="shared" si="233"/>
        <v>-0.15610362999999999</v>
      </c>
      <c r="K3725" s="15">
        <f t="shared" si="234"/>
        <v>1.8099547511312217E-4</v>
      </c>
      <c r="L3725" s="15">
        <f t="shared" si="235"/>
        <v>-2.8254050678733031E-5</v>
      </c>
    </row>
    <row r="3726" spans="2:12" ht="15" customHeight="1">
      <c r="B3726" s="13" t="s">
        <v>153</v>
      </c>
      <c r="C3726" s="13" t="s">
        <v>22</v>
      </c>
      <c r="D3726" s="13" t="s">
        <v>2</v>
      </c>
      <c r="E3726" s="26" t="s">
        <v>2</v>
      </c>
      <c r="F3726" s="26">
        <f t="shared" si="232"/>
        <v>1</v>
      </c>
      <c r="G3726" s="13">
        <v>12</v>
      </c>
      <c r="H3726" s="15">
        <v>-0.15150411999999999</v>
      </c>
      <c r="I3726" s="15">
        <v>-1.1187351299999999</v>
      </c>
      <c r="J3726" s="15">
        <f t="shared" si="233"/>
        <v>-0.15150411999999999</v>
      </c>
      <c r="K3726" s="15">
        <f t="shared" si="234"/>
        <v>1.8099547511312217E-4</v>
      </c>
      <c r="L3726" s="15">
        <f t="shared" si="235"/>
        <v>-2.7421560180995473E-5</v>
      </c>
    </row>
    <row r="3727" spans="2:12" ht="15" customHeight="1">
      <c r="B3727" s="13" t="s">
        <v>153</v>
      </c>
      <c r="C3727" s="13" t="s">
        <v>23</v>
      </c>
      <c r="D3727" s="13" t="s">
        <v>2</v>
      </c>
      <c r="E3727" s="26" t="s">
        <v>2</v>
      </c>
      <c r="F3727" s="26">
        <f t="shared" si="232"/>
        <v>1</v>
      </c>
      <c r="G3727" s="13">
        <v>12</v>
      </c>
      <c r="H3727" s="15">
        <v>-0.13469687</v>
      </c>
      <c r="I3727" s="15">
        <v>-1.10661911</v>
      </c>
      <c r="J3727" s="15">
        <f t="shared" si="233"/>
        <v>-0.13469687</v>
      </c>
      <c r="K3727" s="15">
        <f t="shared" si="234"/>
        <v>1.8099547511312217E-4</v>
      </c>
      <c r="L3727" s="15">
        <f t="shared" si="235"/>
        <v>-2.4379523981900453E-5</v>
      </c>
    </row>
    <row r="3728" spans="2:12" ht="15" customHeight="1">
      <c r="B3728" s="13" t="s">
        <v>153</v>
      </c>
      <c r="C3728" s="13" t="s">
        <v>24</v>
      </c>
      <c r="D3728" s="13" t="s">
        <v>2</v>
      </c>
      <c r="E3728" s="26" t="s">
        <v>2</v>
      </c>
      <c r="F3728" s="26">
        <f t="shared" si="232"/>
        <v>1</v>
      </c>
      <c r="G3728" s="13">
        <v>12</v>
      </c>
      <c r="H3728" s="15">
        <v>-0.13786933000000001</v>
      </c>
      <c r="I3728" s="15">
        <v>-1.0995548900000001</v>
      </c>
      <c r="J3728" s="15">
        <f t="shared" si="233"/>
        <v>-0.13786933000000001</v>
      </c>
      <c r="K3728" s="15">
        <f t="shared" si="234"/>
        <v>1.8099547511312217E-4</v>
      </c>
      <c r="L3728" s="15">
        <f t="shared" si="235"/>
        <v>-2.4953724886877831E-5</v>
      </c>
    </row>
    <row r="3729" spans="2:12" ht="15" customHeight="1">
      <c r="B3729" s="13" t="s">
        <v>153</v>
      </c>
      <c r="C3729" s="13" t="s">
        <v>25</v>
      </c>
      <c r="D3729" s="13" t="s">
        <v>2</v>
      </c>
      <c r="E3729" s="26" t="s">
        <v>2</v>
      </c>
      <c r="F3729" s="26">
        <f t="shared" si="232"/>
        <v>1</v>
      </c>
      <c r="G3729" s="13">
        <v>12</v>
      </c>
      <c r="H3729" s="15">
        <v>-0.15844657000000001</v>
      </c>
      <c r="I3729" s="15">
        <v>-1.1356306199999999</v>
      </c>
      <c r="J3729" s="15">
        <f t="shared" si="233"/>
        <v>-0.15844657000000001</v>
      </c>
      <c r="K3729" s="15">
        <f t="shared" si="234"/>
        <v>1.8099547511312217E-4</v>
      </c>
      <c r="L3729" s="15">
        <f t="shared" si="235"/>
        <v>-2.8678112217194571E-5</v>
      </c>
    </row>
    <row r="3730" spans="2:12" ht="15" customHeight="1">
      <c r="B3730" s="13" t="s">
        <v>154</v>
      </c>
      <c r="C3730" s="13" t="s">
        <v>53</v>
      </c>
      <c r="D3730" s="13" t="s">
        <v>2</v>
      </c>
      <c r="E3730" s="26" t="s">
        <v>2</v>
      </c>
      <c r="F3730" s="26">
        <f t="shared" si="232"/>
        <v>1</v>
      </c>
      <c r="G3730" s="13">
        <v>4</v>
      </c>
      <c r="H3730" s="15">
        <v>0.31969276000000002</v>
      </c>
      <c r="I3730" s="15">
        <v>0.14700274999999999</v>
      </c>
      <c r="J3730" s="15">
        <f t="shared" si="233"/>
        <v>0.31969276000000002</v>
      </c>
      <c r="K3730" s="15">
        <f t="shared" si="234"/>
        <v>6.0331825037707392E-5</v>
      </c>
      <c r="L3730" s="15">
        <f t="shared" si="235"/>
        <v>1.9287647662141782E-5</v>
      </c>
    </row>
    <row r="3731" spans="2:12" ht="15" customHeight="1">
      <c r="B3731" s="13" t="s">
        <v>154</v>
      </c>
      <c r="C3731" s="13" t="s">
        <v>1</v>
      </c>
      <c r="D3731" s="13" t="s">
        <v>2</v>
      </c>
      <c r="E3731" s="26" t="s">
        <v>2</v>
      </c>
      <c r="F3731" s="26">
        <f t="shared" si="232"/>
        <v>1</v>
      </c>
      <c r="G3731" s="13">
        <v>4</v>
      </c>
      <c r="H3731" s="15">
        <v>0.30340697</v>
      </c>
      <c r="I3731" s="15">
        <v>0.12131234</v>
      </c>
      <c r="J3731" s="15">
        <f t="shared" si="233"/>
        <v>0.30340697</v>
      </c>
      <c r="K3731" s="15">
        <f t="shared" si="234"/>
        <v>6.0331825037707392E-5</v>
      </c>
      <c r="L3731" s="15">
        <f t="shared" si="235"/>
        <v>1.8305096229260937E-5</v>
      </c>
    </row>
    <row r="3732" spans="2:12" ht="15" customHeight="1">
      <c r="B3732" s="13" t="s">
        <v>154</v>
      </c>
      <c r="C3732" s="13" t="s">
        <v>3</v>
      </c>
      <c r="D3732" s="13" t="s">
        <v>2</v>
      </c>
      <c r="E3732" s="26" t="s">
        <v>2</v>
      </c>
      <c r="F3732" s="26">
        <f t="shared" si="232"/>
        <v>1</v>
      </c>
      <c r="G3732" s="13">
        <v>4</v>
      </c>
      <c r="H3732" s="15">
        <v>0.22765421</v>
      </c>
      <c r="I3732" s="15">
        <v>2.6945460000000001E-2</v>
      </c>
      <c r="J3732" s="15">
        <f t="shared" si="233"/>
        <v>0.22765421</v>
      </c>
      <c r="K3732" s="15">
        <f t="shared" si="234"/>
        <v>6.0331825037707392E-5</v>
      </c>
      <c r="L3732" s="15">
        <f t="shared" si="235"/>
        <v>1.3734793966817496E-5</v>
      </c>
    </row>
    <row r="3733" spans="2:12" ht="15" customHeight="1">
      <c r="B3733" s="13" t="s">
        <v>154</v>
      </c>
      <c r="C3733" s="13" t="s">
        <v>5</v>
      </c>
      <c r="D3733" s="13" t="s">
        <v>2</v>
      </c>
      <c r="E3733" s="26" t="s">
        <v>2</v>
      </c>
      <c r="F3733" s="26">
        <f t="shared" si="232"/>
        <v>1</v>
      </c>
      <c r="G3733" s="13">
        <v>4</v>
      </c>
      <c r="H3733" s="15">
        <v>-2.0361730000000001E-2</v>
      </c>
      <c r="I3733" s="15">
        <v>-0.38314674999999998</v>
      </c>
      <c r="J3733" s="15">
        <f t="shared" si="233"/>
        <v>-2.0361730000000001E-2</v>
      </c>
      <c r="K3733" s="15">
        <f t="shared" si="234"/>
        <v>6.0331825037707392E-5</v>
      </c>
      <c r="L3733" s="15">
        <f t="shared" si="235"/>
        <v>-1.2284603318250378E-6</v>
      </c>
    </row>
    <row r="3734" spans="2:12" ht="15" customHeight="1">
      <c r="B3734" s="13" t="s">
        <v>154</v>
      </c>
      <c r="C3734" s="13" t="s">
        <v>6</v>
      </c>
      <c r="D3734" s="13" t="s">
        <v>2</v>
      </c>
      <c r="E3734" s="26" t="s">
        <v>2</v>
      </c>
      <c r="F3734" s="26">
        <f t="shared" si="232"/>
        <v>1</v>
      </c>
      <c r="G3734" s="13">
        <v>4</v>
      </c>
      <c r="H3734" s="15">
        <v>-3.4480009999999998E-2</v>
      </c>
      <c r="I3734" s="15">
        <v>-0.39777565999999998</v>
      </c>
      <c r="J3734" s="15">
        <f t="shared" si="233"/>
        <v>-3.4480009999999998E-2</v>
      </c>
      <c r="K3734" s="15">
        <f t="shared" si="234"/>
        <v>6.0331825037707392E-5</v>
      </c>
      <c r="L3734" s="15">
        <f t="shared" si="235"/>
        <v>-2.0802419306184012E-6</v>
      </c>
    </row>
    <row r="3735" spans="2:12" ht="15" customHeight="1">
      <c r="B3735" s="13" t="s">
        <v>154</v>
      </c>
      <c r="C3735" s="13" t="s">
        <v>8</v>
      </c>
      <c r="D3735" s="13" t="s">
        <v>2</v>
      </c>
      <c r="E3735" s="26" t="s">
        <v>2</v>
      </c>
      <c r="F3735" s="26">
        <f t="shared" si="232"/>
        <v>1</v>
      </c>
      <c r="G3735" s="13">
        <v>4</v>
      </c>
      <c r="H3735" s="15">
        <v>-0.30436111999999999</v>
      </c>
      <c r="I3735" s="15">
        <v>-1.34729532</v>
      </c>
      <c r="J3735" s="15">
        <f t="shared" si="233"/>
        <v>-0.30436111999999999</v>
      </c>
      <c r="K3735" s="15">
        <f t="shared" si="234"/>
        <v>6.0331825037707392E-5</v>
      </c>
      <c r="L3735" s="15">
        <f t="shared" si="235"/>
        <v>-1.8362661840120663E-5</v>
      </c>
    </row>
    <row r="3736" spans="2:12" ht="15" customHeight="1">
      <c r="B3736" s="13" t="s">
        <v>154</v>
      </c>
      <c r="C3736" s="13" t="s">
        <v>9</v>
      </c>
      <c r="D3736" s="13" t="s">
        <v>2</v>
      </c>
      <c r="E3736" s="26" t="s">
        <v>2</v>
      </c>
      <c r="F3736" s="26">
        <f t="shared" si="232"/>
        <v>1</v>
      </c>
      <c r="G3736" s="13">
        <v>4</v>
      </c>
      <c r="H3736" s="15">
        <v>-0.26682447999999998</v>
      </c>
      <c r="I3736" s="15">
        <v>-1.33651484</v>
      </c>
      <c r="J3736" s="15">
        <f t="shared" si="233"/>
        <v>-0.26682447999999998</v>
      </c>
      <c r="K3736" s="15">
        <f t="shared" si="234"/>
        <v>6.0331825037707392E-5</v>
      </c>
      <c r="L3736" s="15">
        <f t="shared" si="235"/>
        <v>-1.6098007843137253E-5</v>
      </c>
    </row>
    <row r="3737" spans="2:12" ht="15" customHeight="1">
      <c r="B3737" s="13" t="s">
        <v>154</v>
      </c>
      <c r="C3737" s="13" t="s">
        <v>10</v>
      </c>
      <c r="D3737" s="13" t="s">
        <v>2</v>
      </c>
      <c r="E3737" s="26" t="s">
        <v>2</v>
      </c>
      <c r="F3737" s="26">
        <f t="shared" si="232"/>
        <v>1</v>
      </c>
      <c r="G3737" s="13">
        <v>4</v>
      </c>
      <c r="H3737" s="15">
        <v>-0.26184364999999998</v>
      </c>
      <c r="I3737" s="15">
        <v>-1.3292259799999999</v>
      </c>
      <c r="J3737" s="15">
        <f t="shared" si="233"/>
        <v>-0.26184364999999998</v>
      </c>
      <c r="K3737" s="15">
        <f t="shared" si="234"/>
        <v>6.0331825037707392E-5</v>
      </c>
      <c r="L3737" s="15">
        <f t="shared" si="235"/>
        <v>-1.5797505279034689E-5</v>
      </c>
    </row>
    <row r="3738" spans="2:12" ht="15" customHeight="1">
      <c r="B3738" s="13" t="s">
        <v>154</v>
      </c>
      <c r="C3738" s="13" t="s">
        <v>11</v>
      </c>
      <c r="D3738" s="13" t="s">
        <v>2</v>
      </c>
      <c r="E3738" s="26" t="s">
        <v>2</v>
      </c>
      <c r="F3738" s="26">
        <f t="shared" si="232"/>
        <v>1</v>
      </c>
      <c r="G3738" s="13">
        <v>4</v>
      </c>
      <c r="H3738" s="15">
        <v>-0.24374962</v>
      </c>
      <c r="I3738" s="15">
        <v>-1.3089951</v>
      </c>
      <c r="J3738" s="15">
        <f t="shared" si="233"/>
        <v>-0.24374962</v>
      </c>
      <c r="K3738" s="15">
        <f t="shared" si="234"/>
        <v>6.0331825037707392E-5</v>
      </c>
      <c r="L3738" s="15">
        <f t="shared" si="235"/>
        <v>-1.4705859426847663E-5</v>
      </c>
    </row>
    <row r="3739" spans="2:12" ht="15" customHeight="1">
      <c r="B3739" s="13" t="s">
        <v>154</v>
      </c>
      <c r="C3739" s="13" t="s">
        <v>12</v>
      </c>
      <c r="D3739" s="13" t="s">
        <v>2</v>
      </c>
      <c r="E3739" s="26" t="s">
        <v>2</v>
      </c>
      <c r="F3739" s="26">
        <f t="shared" si="232"/>
        <v>1</v>
      </c>
      <c r="G3739" s="13">
        <v>4</v>
      </c>
      <c r="H3739" s="15">
        <v>-0.21456807999999999</v>
      </c>
      <c r="I3739" s="15">
        <v>-1.2822964800000001</v>
      </c>
      <c r="J3739" s="15">
        <f t="shared" si="233"/>
        <v>-0.21456807999999999</v>
      </c>
      <c r="K3739" s="15">
        <f t="shared" si="234"/>
        <v>6.0331825037707392E-5</v>
      </c>
      <c r="L3739" s="15">
        <f t="shared" si="235"/>
        <v>-1.2945283861236802E-5</v>
      </c>
    </row>
    <row r="3740" spans="2:12" ht="15" customHeight="1">
      <c r="B3740" s="13" t="s">
        <v>154</v>
      </c>
      <c r="C3740" s="13" t="s">
        <v>13</v>
      </c>
      <c r="D3740" s="13" t="s">
        <v>2</v>
      </c>
      <c r="E3740" s="26" t="s">
        <v>2</v>
      </c>
      <c r="F3740" s="26">
        <f t="shared" si="232"/>
        <v>1</v>
      </c>
      <c r="G3740" s="13">
        <v>4</v>
      </c>
      <c r="H3740" s="15">
        <v>-0.25312380000000001</v>
      </c>
      <c r="I3740" s="15">
        <v>-1.3258015299999999</v>
      </c>
      <c r="J3740" s="15">
        <f t="shared" si="233"/>
        <v>-0.25312380000000001</v>
      </c>
      <c r="K3740" s="15">
        <f t="shared" si="234"/>
        <v>6.0331825037707392E-5</v>
      </c>
      <c r="L3740" s="15">
        <f t="shared" si="235"/>
        <v>-1.527142081447964E-5</v>
      </c>
    </row>
    <row r="3741" spans="2:12" ht="15" customHeight="1">
      <c r="B3741" s="13" t="s">
        <v>154</v>
      </c>
      <c r="C3741" s="13" t="s">
        <v>14</v>
      </c>
      <c r="D3741" s="13" t="s">
        <v>2</v>
      </c>
      <c r="E3741" s="26" t="s">
        <v>2</v>
      </c>
      <c r="F3741" s="26">
        <f t="shared" si="232"/>
        <v>1</v>
      </c>
      <c r="G3741" s="13">
        <v>12</v>
      </c>
      <c r="H3741" s="15">
        <v>0.33611540000000001</v>
      </c>
      <c r="I3741" s="15">
        <v>0.16926347</v>
      </c>
      <c r="J3741" s="15">
        <f t="shared" si="233"/>
        <v>0.33611540000000001</v>
      </c>
      <c r="K3741" s="15">
        <f t="shared" si="234"/>
        <v>1.8099547511312217E-4</v>
      </c>
      <c r="L3741" s="15">
        <f t="shared" si="235"/>
        <v>6.0835366515837106E-5</v>
      </c>
    </row>
    <row r="3742" spans="2:12" ht="15" customHeight="1">
      <c r="B3742" s="13" t="s">
        <v>154</v>
      </c>
      <c r="C3742" s="13" t="s">
        <v>40</v>
      </c>
      <c r="D3742" s="13" t="s">
        <v>2</v>
      </c>
      <c r="E3742" s="26" t="s">
        <v>2</v>
      </c>
      <c r="F3742" s="26">
        <f t="shared" si="232"/>
        <v>1</v>
      </c>
      <c r="G3742" s="13">
        <v>12</v>
      </c>
      <c r="H3742" s="15">
        <v>0.32150736000000002</v>
      </c>
      <c r="I3742" s="15">
        <v>0.14525251</v>
      </c>
      <c r="J3742" s="15">
        <f t="shared" si="233"/>
        <v>0.32150736000000002</v>
      </c>
      <c r="K3742" s="15">
        <f t="shared" si="234"/>
        <v>1.8099547511312217E-4</v>
      </c>
      <c r="L3742" s="15">
        <f t="shared" si="235"/>
        <v>5.819137737556561E-5</v>
      </c>
    </row>
    <row r="3743" spans="2:12" ht="15" customHeight="1">
      <c r="B3743" s="13" t="s">
        <v>154</v>
      </c>
      <c r="C3743" s="13" t="s">
        <v>15</v>
      </c>
      <c r="D3743" s="13" t="s">
        <v>2</v>
      </c>
      <c r="E3743" s="26" t="s">
        <v>2</v>
      </c>
      <c r="F3743" s="26">
        <f t="shared" si="232"/>
        <v>1</v>
      </c>
      <c r="G3743" s="13">
        <v>12</v>
      </c>
      <c r="H3743" s="15">
        <v>0.26801412000000002</v>
      </c>
      <c r="I3743" s="15">
        <v>7.1431960000000003E-2</v>
      </c>
      <c r="J3743" s="15">
        <f t="shared" si="233"/>
        <v>0.26801412000000002</v>
      </c>
      <c r="K3743" s="15">
        <f t="shared" si="234"/>
        <v>1.8099547511312217E-4</v>
      </c>
      <c r="L3743" s="15">
        <f t="shared" si="235"/>
        <v>4.8509342986425346E-5</v>
      </c>
    </row>
    <row r="3744" spans="2:12" ht="15" customHeight="1">
      <c r="B3744" s="13" t="s">
        <v>154</v>
      </c>
      <c r="C3744" s="13" t="s">
        <v>16</v>
      </c>
      <c r="D3744" s="13" t="s">
        <v>2</v>
      </c>
      <c r="E3744" s="26" t="s">
        <v>2</v>
      </c>
      <c r="F3744" s="26">
        <f t="shared" si="232"/>
        <v>1</v>
      </c>
      <c r="G3744" s="13">
        <v>12</v>
      </c>
      <c r="H3744" s="15">
        <v>-0.12799149000000001</v>
      </c>
      <c r="I3744" s="15">
        <v>-0.35522094999999998</v>
      </c>
      <c r="J3744" s="15">
        <f t="shared" si="233"/>
        <v>-0.12799149000000001</v>
      </c>
      <c r="K3744" s="15">
        <f t="shared" si="234"/>
        <v>1.8099547511312217E-4</v>
      </c>
      <c r="L3744" s="15">
        <f t="shared" si="235"/>
        <v>-2.3165880542986429E-5</v>
      </c>
    </row>
    <row r="3745" spans="2:12" ht="15" customHeight="1">
      <c r="B3745" s="13" t="s">
        <v>154</v>
      </c>
      <c r="C3745" s="13" t="s">
        <v>17</v>
      </c>
      <c r="D3745" s="13" t="s">
        <v>2</v>
      </c>
      <c r="E3745" s="26" t="s">
        <v>2</v>
      </c>
      <c r="F3745" s="26">
        <f t="shared" si="232"/>
        <v>1</v>
      </c>
      <c r="G3745" s="13">
        <v>12</v>
      </c>
      <c r="H3745" s="15">
        <v>5.1261389999999997E-2</v>
      </c>
      <c r="I3745" s="15">
        <v>-0.30243525999999998</v>
      </c>
      <c r="J3745" s="15">
        <f t="shared" si="233"/>
        <v>5.1261389999999997E-2</v>
      </c>
      <c r="K3745" s="15">
        <f t="shared" si="234"/>
        <v>1.8099547511312217E-4</v>
      </c>
      <c r="L3745" s="15">
        <f t="shared" si="235"/>
        <v>9.2780796380090491E-6</v>
      </c>
    </row>
    <row r="3746" spans="2:12" ht="15" customHeight="1">
      <c r="B3746" s="13" t="s">
        <v>154</v>
      </c>
      <c r="C3746" s="13" t="s">
        <v>18</v>
      </c>
      <c r="D3746" s="13" t="s">
        <v>2</v>
      </c>
      <c r="E3746" s="26" t="s">
        <v>2</v>
      </c>
      <c r="F3746" s="26">
        <f t="shared" si="232"/>
        <v>1</v>
      </c>
      <c r="G3746" s="13">
        <v>12</v>
      </c>
      <c r="H3746" s="15">
        <v>3.816013E-2</v>
      </c>
      <c r="I3746" s="15">
        <v>-0.31641111</v>
      </c>
      <c r="J3746" s="15">
        <f t="shared" si="233"/>
        <v>3.816013E-2</v>
      </c>
      <c r="K3746" s="15">
        <f t="shared" si="234"/>
        <v>1.8099547511312217E-4</v>
      </c>
      <c r="L3746" s="15">
        <f t="shared" si="235"/>
        <v>6.906810859728507E-6</v>
      </c>
    </row>
    <row r="3747" spans="2:12" ht="15" customHeight="1">
      <c r="B3747" s="13" t="s">
        <v>154</v>
      </c>
      <c r="C3747" s="13" t="s">
        <v>19</v>
      </c>
      <c r="D3747" s="13" t="s">
        <v>2</v>
      </c>
      <c r="E3747" s="26" t="s">
        <v>2</v>
      </c>
      <c r="F3747" s="26">
        <f t="shared" si="232"/>
        <v>1</v>
      </c>
      <c r="G3747" s="13">
        <v>12</v>
      </c>
      <c r="H3747" s="15">
        <v>-0.46271514000000002</v>
      </c>
      <c r="I3747" s="15">
        <v>-1.00110228</v>
      </c>
      <c r="J3747" s="15">
        <f t="shared" si="233"/>
        <v>-0.46271514000000002</v>
      </c>
      <c r="K3747" s="15">
        <f t="shared" si="234"/>
        <v>1.8099547511312217E-4</v>
      </c>
      <c r="L3747" s="15">
        <f t="shared" si="235"/>
        <v>-8.3749346606334848E-5</v>
      </c>
    </row>
    <row r="3748" spans="2:12" ht="15" customHeight="1">
      <c r="B3748" s="13" t="s">
        <v>154</v>
      </c>
      <c r="C3748" s="13" t="s">
        <v>20</v>
      </c>
      <c r="D3748" s="13" t="s">
        <v>2</v>
      </c>
      <c r="E3748" s="26" t="s">
        <v>2</v>
      </c>
      <c r="F3748" s="26">
        <f t="shared" si="232"/>
        <v>1</v>
      </c>
      <c r="G3748" s="13">
        <v>12</v>
      </c>
      <c r="H3748" s="15">
        <v>-0.25414462999999998</v>
      </c>
      <c r="I3748" s="15">
        <v>-1.2372013100000001</v>
      </c>
      <c r="J3748" s="15">
        <f t="shared" si="233"/>
        <v>-0.25414462999999998</v>
      </c>
      <c r="K3748" s="15">
        <f t="shared" si="234"/>
        <v>1.8099547511312217E-4</v>
      </c>
      <c r="L3748" s="15">
        <f t="shared" si="235"/>
        <v>-4.5999028054298642E-5</v>
      </c>
    </row>
    <row r="3749" spans="2:12" ht="15" customHeight="1">
      <c r="B3749" s="13" t="s">
        <v>154</v>
      </c>
      <c r="C3749" s="13" t="s">
        <v>21</v>
      </c>
      <c r="D3749" s="13" t="s">
        <v>2</v>
      </c>
      <c r="E3749" s="26" t="s">
        <v>2</v>
      </c>
      <c r="F3749" s="26">
        <f t="shared" si="232"/>
        <v>1</v>
      </c>
      <c r="G3749" s="13">
        <v>12</v>
      </c>
      <c r="H3749" s="15">
        <v>-0.23638286999999999</v>
      </c>
      <c r="I3749" s="15">
        <v>-1.24342113</v>
      </c>
      <c r="J3749" s="15">
        <f t="shared" si="233"/>
        <v>-0.23638286999999999</v>
      </c>
      <c r="K3749" s="15">
        <f t="shared" si="234"/>
        <v>1.8099547511312217E-4</v>
      </c>
      <c r="L3749" s="15">
        <f t="shared" si="235"/>
        <v>-4.2784229864253393E-5</v>
      </c>
    </row>
    <row r="3750" spans="2:12" ht="15" customHeight="1">
      <c r="B3750" s="13" t="s">
        <v>154</v>
      </c>
      <c r="C3750" s="13" t="s">
        <v>22</v>
      </c>
      <c r="D3750" s="13" t="s">
        <v>2</v>
      </c>
      <c r="E3750" s="26" t="s">
        <v>2</v>
      </c>
      <c r="F3750" s="26">
        <f t="shared" si="232"/>
        <v>1</v>
      </c>
      <c r="G3750" s="13">
        <v>12</v>
      </c>
      <c r="H3750" s="15">
        <v>-0.23179364</v>
      </c>
      <c r="I3750" s="15">
        <v>-1.2368041400000001</v>
      </c>
      <c r="J3750" s="15">
        <f t="shared" si="233"/>
        <v>-0.23179364</v>
      </c>
      <c r="K3750" s="15">
        <f t="shared" si="234"/>
        <v>1.8099547511312217E-4</v>
      </c>
      <c r="L3750" s="15">
        <f t="shared" si="235"/>
        <v>-4.1953599999999998E-5</v>
      </c>
    </row>
    <row r="3751" spans="2:12" ht="15" customHeight="1">
      <c r="B3751" s="13" t="s">
        <v>154</v>
      </c>
      <c r="C3751" s="13" t="s">
        <v>23</v>
      </c>
      <c r="D3751" s="13" t="s">
        <v>2</v>
      </c>
      <c r="E3751" s="26" t="s">
        <v>2</v>
      </c>
      <c r="F3751" s="26">
        <f t="shared" si="232"/>
        <v>1</v>
      </c>
      <c r="G3751" s="13">
        <v>12</v>
      </c>
      <c r="H3751" s="15">
        <v>-0.21516978</v>
      </c>
      <c r="I3751" s="15">
        <v>-1.2173050000000001</v>
      </c>
      <c r="J3751" s="15">
        <f t="shared" si="233"/>
        <v>-0.21516978</v>
      </c>
      <c r="K3751" s="15">
        <f t="shared" si="234"/>
        <v>1.8099547511312217E-4</v>
      </c>
      <c r="L3751" s="15">
        <f t="shared" si="235"/>
        <v>-3.8944756561085974E-5</v>
      </c>
    </row>
    <row r="3752" spans="2:12" ht="15" customHeight="1">
      <c r="B3752" s="13" t="s">
        <v>154</v>
      </c>
      <c r="C3752" s="13" t="s">
        <v>24</v>
      </c>
      <c r="D3752" s="13" t="s">
        <v>2</v>
      </c>
      <c r="E3752" s="26" t="s">
        <v>2</v>
      </c>
      <c r="F3752" s="26">
        <f t="shared" si="232"/>
        <v>1</v>
      </c>
      <c r="G3752" s="13">
        <v>12</v>
      </c>
      <c r="H3752" s="15">
        <v>-0.19720694</v>
      </c>
      <c r="I3752" s="15">
        <v>-1.2010597300000001</v>
      </c>
      <c r="J3752" s="15">
        <f t="shared" si="233"/>
        <v>-0.19720694</v>
      </c>
      <c r="K3752" s="15">
        <f t="shared" si="234"/>
        <v>1.8099547511312217E-4</v>
      </c>
      <c r="L3752" s="15">
        <f t="shared" si="235"/>
        <v>-3.5693563800904975E-5</v>
      </c>
    </row>
    <row r="3753" spans="2:12" ht="15" customHeight="1">
      <c r="B3753" s="13" t="s">
        <v>154</v>
      </c>
      <c r="C3753" s="13" t="s">
        <v>25</v>
      </c>
      <c r="D3753" s="13" t="s">
        <v>2</v>
      </c>
      <c r="E3753" s="26" t="s">
        <v>2</v>
      </c>
      <c r="F3753" s="26">
        <f t="shared" si="232"/>
        <v>1</v>
      </c>
      <c r="G3753" s="13">
        <v>12</v>
      </c>
      <c r="H3753" s="15">
        <v>-0.22442223</v>
      </c>
      <c r="I3753" s="15">
        <v>-1.23422459</v>
      </c>
      <c r="J3753" s="15">
        <f t="shared" si="233"/>
        <v>-0.22442223</v>
      </c>
      <c r="K3753" s="15">
        <f t="shared" si="234"/>
        <v>1.8099547511312217E-4</v>
      </c>
      <c r="L3753" s="15">
        <f t="shared" si="235"/>
        <v>-4.0619408144796381E-5</v>
      </c>
    </row>
    <row r="3754" spans="2:12" ht="15" customHeight="1">
      <c r="B3754" s="13" t="s">
        <v>155</v>
      </c>
      <c r="C3754" s="13" t="s">
        <v>53</v>
      </c>
      <c r="D3754" s="13" t="s">
        <v>2</v>
      </c>
      <c r="E3754" s="26" t="s">
        <v>2</v>
      </c>
      <c r="F3754" s="26">
        <f t="shared" si="232"/>
        <v>1</v>
      </c>
      <c r="G3754" s="13">
        <v>4</v>
      </c>
      <c r="H3754" s="15">
        <v>0.33237967000000002</v>
      </c>
      <c r="I3754" s="15">
        <v>0.20633449000000001</v>
      </c>
      <c r="J3754" s="15">
        <f t="shared" si="233"/>
        <v>0.33237967000000002</v>
      </c>
      <c r="K3754" s="15">
        <f t="shared" si="234"/>
        <v>6.0331825037707392E-5</v>
      </c>
      <c r="L3754" s="15">
        <f t="shared" si="235"/>
        <v>2.005307209653092E-5</v>
      </c>
    </row>
    <row r="3755" spans="2:12" ht="15" customHeight="1">
      <c r="B3755" s="13" t="s">
        <v>155</v>
      </c>
      <c r="C3755" s="13" t="s">
        <v>1</v>
      </c>
      <c r="D3755" s="13" t="s">
        <v>2</v>
      </c>
      <c r="E3755" s="26" t="s">
        <v>2</v>
      </c>
      <c r="F3755" s="26">
        <f t="shared" si="232"/>
        <v>1</v>
      </c>
      <c r="G3755" s="13">
        <v>4</v>
      </c>
      <c r="H3755" s="15">
        <v>0.29702235999999999</v>
      </c>
      <c r="I3755" s="15">
        <v>0.15357106000000001</v>
      </c>
      <c r="J3755" s="15">
        <f t="shared" si="233"/>
        <v>0.29702235999999999</v>
      </c>
      <c r="K3755" s="15">
        <f t="shared" si="234"/>
        <v>6.0331825037707392E-5</v>
      </c>
      <c r="L3755" s="15">
        <f t="shared" si="235"/>
        <v>1.7919901055806939E-5</v>
      </c>
    </row>
    <row r="3756" spans="2:12" ht="15" customHeight="1">
      <c r="B3756" s="13" t="s">
        <v>155</v>
      </c>
      <c r="C3756" s="13" t="s">
        <v>3</v>
      </c>
      <c r="D3756" s="13" t="s">
        <v>2</v>
      </c>
      <c r="E3756" s="26" t="s">
        <v>2</v>
      </c>
      <c r="F3756" s="26">
        <f t="shared" si="232"/>
        <v>1</v>
      </c>
      <c r="G3756" s="13">
        <v>4</v>
      </c>
      <c r="H3756" s="15">
        <v>0.27941664999999999</v>
      </c>
      <c r="I3756" s="15">
        <v>0.12587648000000001</v>
      </c>
      <c r="J3756" s="15">
        <f t="shared" si="233"/>
        <v>0.27941664999999999</v>
      </c>
      <c r="K3756" s="15">
        <f t="shared" si="234"/>
        <v>6.0331825037707392E-5</v>
      </c>
      <c r="L3756" s="15">
        <f t="shared" si="235"/>
        <v>1.6857716440422323E-5</v>
      </c>
    </row>
    <row r="3757" spans="2:12" ht="15" customHeight="1">
      <c r="B3757" s="13" t="s">
        <v>155</v>
      </c>
      <c r="C3757" s="13" t="s">
        <v>5</v>
      </c>
      <c r="D3757" s="13" t="s">
        <v>2</v>
      </c>
      <c r="E3757" s="26" t="s">
        <v>2</v>
      </c>
      <c r="F3757" s="26">
        <f t="shared" si="232"/>
        <v>1</v>
      </c>
      <c r="G3757" s="13">
        <v>4</v>
      </c>
      <c r="H3757" s="15">
        <v>1.494268E-2</v>
      </c>
      <c r="I3757" s="15">
        <v>-0.31527407000000002</v>
      </c>
      <c r="J3757" s="15">
        <f t="shared" si="233"/>
        <v>1.494268E-2</v>
      </c>
      <c r="K3757" s="15">
        <f t="shared" si="234"/>
        <v>6.0331825037707392E-5</v>
      </c>
      <c r="L3757" s="15">
        <f t="shared" si="235"/>
        <v>9.0151915535444951E-7</v>
      </c>
    </row>
    <row r="3758" spans="2:12" ht="15" customHeight="1">
      <c r="B3758" s="13" t="s">
        <v>155</v>
      </c>
      <c r="C3758" s="13" t="s">
        <v>6</v>
      </c>
      <c r="D3758" s="13" t="s">
        <v>2</v>
      </c>
      <c r="E3758" s="26" t="s">
        <v>2</v>
      </c>
      <c r="F3758" s="26">
        <f t="shared" si="232"/>
        <v>1</v>
      </c>
      <c r="G3758" s="13">
        <v>4</v>
      </c>
      <c r="H3758" s="15">
        <v>-2.7315E-4</v>
      </c>
      <c r="I3758" s="15">
        <v>-0.33374682</v>
      </c>
      <c r="J3758" s="15">
        <f t="shared" si="233"/>
        <v>-2.7315E-4</v>
      </c>
      <c r="K3758" s="15">
        <f t="shared" si="234"/>
        <v>6.0331825037707392E-5</v>
      </c>
      <c r="L3758" s="15">
        <f t="shared" si="235"/>
        <v>-1.6479638009049773E-8</v>
      </c>
    </row>
    <row r="3759" spans="2:12" ht="15" customHeight="1">
      <c r="B3759" s="13" t="s">
        <v>155</v>
      </c>
      <c r="C3759" s="13" t="s">
        <v>7</v>
      </c>
      <c r="D3759" s="13" t="s">
        <v>2</v>
      </c>
      <c r="E3759" s="26" t="s">
        <v>2</v>
      </c>
      <c r="F3759" s="26">
        <f t="shared" si="232"/>
        <v>1</v>
      </c>
      <c r="G3759" s="13">
        <v>4</v>
      </c>
      <c r="H3759" s="15">
        <v>-1.154142E-2</v>
      </c>
      <c r="I3759" s="15">
        <v>-0.34646663999999999</v>
      </c>
      <c r="J3759" s="15">
        <f t="shared" si="233"/>
        <v>-1.154142E-2</v>
      </c>
      <c r="K3759" s="15">
        <f t="shared" si="234"/>
        <v>6.0331825037707392E-5</v>
      </c>
      <c r="L3759" s="15">
        <f t="shared" si="235"/>
        <v>-6.9631493212669682E-7</v>
      </c>
    </row>
    <row r="3760" spans="2:12" ht="15" customHeight="1">
      <c r="B3760" s="13" t="s">
        <v>155</v>
      </c>
      <c r="C3760" s="13" t="s">
        <v>9</v>
      </c>
      <c r="D3760" s="13" t="s">
        <v>2</v>
      </c>
      <c r="E3760" s="26" t="s">
        <v>2</v>
      </c>
      <c r="F3760" s="26">
        <f t="shared" si="232"/>
        <v>1</v>
      </c>
      <c r="G3760" s="13">
        <v>4</v>
      </c>
      <c r="H3760" s="15">
        <v>-0.34883101</v>
      </c>
      <c r="I3760" s="15">
        <v>-1.46084429</v>
      </c>
      <c r="J3760" s="15">
        <f t="shared" si="233"/>
        <v>-0.34883101</v>
      </c>
      <c r="K3760" s="15">
        <f t="shared" si="234"/>
        <v>6.0331825037707392E-5</v>
      </c>
      <c r="L3760" s="15">
        <f t="shared" si="235"/>
        <v>-2.1045611463046757E-5</v>
      </c>
    </row>
    <row r="3761" spans="2:12" ht="15" customHeight="1">
      <c r="B3761" s="13" t="s">
        <v>155</v>
      </c>
      <c r="C3761" s="13" t="s">
        <v>10</v>
      </c>
      <c r="D3761" s="13" t="s">
        <v>2</v>
      </c>
      <c r="E3761" s="26" t="s">
        <v>2</v>
      </c>
      <c r="F3761" s="26">
        <f t="shared" si="232"/>
        <v>1</v>
      </c>
      <c r="G3761" s="13">
        <v>4</v>
      </c>
      <c r="H3761" s="15">
        <v>-0.34291451000000001</v>
      </c>
      <c r="I3761" s="15">
        <v>-1.4529893899999999</v>
      </c>
      <c r="J3761" s="15">
        <f t="shared" si="233"/>
        <v>-0.34291451000000001</v>
      </c>
      <c r="K3761" s="15">
        <f t="shared" si="234"/>
        <v>6.0331825037707392E-5</v>
      </c>
      <c r="L3761" s="15">
        <f t="shared" si="235"/>
        <v>-2.0688658220211161E-5</v>
      </c>
    </row>
    <row r="3762" spans="2:12" ht="15" customHeight="1">
      <c r="B3762" s="13" t="s">
        <v>155</v>
      </c>
      <c r="C3762" s="13" t="s">
        <v>11</v>
      </c>
      <c r="D3762" s="13" t="s">
        <v>2</v>
      </c>
      <c r="E3762" s="26" t="s">
        <v>2</v>
      </c>
      <c r="F3762" s="26">
        <f t="shared" si="232"/>
        <v>1</v>
      </c>
      <c r="G3762" s="13">
        <v>4</v>
      </c>
      <c r="H3762" s="15">
        <v>-0.32501288</v>
      </c>
      <c r="I3762" s="15">
        <v>-1.43042348</v>
      </c>
      <c r="J3762" s="15">
        <f t="shared" si="233"/>
        <v>-0.32501288</v>
      </c>
      <c r="K3762" s="15">
        <f t="shared" si="234"/>
        <v>6.0331825037707392E-5</v>
      </c>
      <c r="L3762" s="15">
        <f t="shared" si="235"/>
        <v>-1.9608620211161389E-5</v>
      </c>
    </row>
    <row r="3763" spans="2:12" ht="15" customHeight="1">
      <c r="B3763" s="13" t="s">
        <v>155</v>
      </c>
      <c r="C3763" s="13" t="s">
        <v>12</v>
      </c>
      <c r="D3763" s="13" t="s">
        <v>2</v>
      </c>
      <c r="E3763" s="26" t="s">
        <v>2</v>
      </c>
      <c r="F3763" s="26">
        <f t="shared" si="232"/>
        <v>1</v>
      </c>
      <c r="G3763" s="13">
        <v>4</v>
      </c>
      <c r="H3763" s="15">
        <v>-0.30580288999999999</v>
      </c>
      <c r="I3763" s="15">
        <v>-1.4059253</v>
      </c>
      <c r="J3763" s="15">
        <f t="shared" si="233"/>
        <v>-0.30580288999999999</v>
      </c>
      <c r="K3763" s="15">
        <f t="shared" si="234"/>
        <v>6.0331825037707392E-5</v>
      </c>
      <c r="L3763" s="15">
        <f t="shared" si="235"/>
        <v>-1.8449646455505279E-5</v>
      </c>
    </row>
    <row r="3764" spans="2:12" ht="15" customHeight="1">
      <c r="B3764" s="13" t="s">
        <v>155</v>
      </c>
      <c r="C3764" s="13" t="s">
        <v>13</v>
      </c>
      <c r="D3764" s="13" t="s">
        <v>2</v>
      </c>
      <c r="E3764" s="26" t="s">
        <v>2</v>
      </c>
      <c r="F3764" s="26">
        <f t="shared" si="232"/>
        <v>1</v>
      </c>
      <c r="G3764" s="13">
        <v>4</v>
      </c>
      <c r="H3764" s="15">
        <v>-0.30156322000000002</v>
      </c>
      <c r="I3764" s="15">
        <v>-1.4195171499999999</v>
      </c>
      <c r="J3764" s="15">
        <f t="shared" si="233"/>
        <v>-0.30156322000000002</v>
      </c>
      <c r="K3764" s="15">
        <f t="shared" si="234"/>
        <v>6.0331825037707392E-5</v>
      </c>
      <c r="L3764" s="15">
        <f t="shared" si="235"/>
        <v>-1.8193859426847664E-5</v>
      </c>
    </row>
    <row r="3765" spans="2:12" ht="15" customHeight="1">
      <c r="B3765" s="13" t="s">
        <v>155</v>
      </c>
      <c r="C3765" s="13" t="s">
        <v>14</v>
      </c>
      <c r="D3765" s="13" t="s">
        <v>2</v>
      </c>
      <c r="E3765" s="26" t="s">
        <v>2</v>
      </c>
      <c r="F3765" s="26">
        <f t="shared" si="232"/>
        <v>1</v>
      </c>
      <c r="G3765" s="13">
        <v>12</v>
      </c>
      <c r="H3765" s="15">
        <v>0.34678468000000001</v>
      </c>
      <c r="I3765" s="15">
        <v>0.22422196999999999</v>
      </c>
      <c r="J3765" s="15">
        <f t="shared" si="233"/>
        <v>0.34678468000000001</v>
      </c>
      <c r="K3765" s="15">
        <f t="shared" si="234"/>
        <v>1.8099547511312217E-4</v>
      </c>
      <c r="L3765" s="15">
        <f t="shared" si="235"/>
        <v>6.2766457918552037E-5</v>
      </c>
    </row>
    <row r="3766" spans="2:12" ht="15" customHeight="1">
      <c r="B3766" s="13" t="s">
        <v>155</v>
      </c>
      <c r="C3766" s="13" t="s">
        <v>40</v>
      </c>
      <c r="D3766" s="13" t="s">
        <v>2</v>
      </c>
      <c r="E3766" s="26" t="s">
        <v>2</v>
      </c>
      <c r="F3766" s="26">
        <f t="shared" si="232"/>
        <v>1</v>
      </c>
      <c r="G3766" s="13">
        <v>12</v>
      </c>
      <c r="H3766" s="15">
        <v>0.31381144999999999</v>
      </c>
      <c r="I3766" s="15">
        <v>0.17339030999999999</v>
      </c>
      <c r="J3766" s="15">
        <f t="shared" si="233"/>
        <v>0.31381144999999999</v>
      </c>
      <c r="K3766" s="15">
        <f t="shared" si="234"/>
        <v>1.8099547511312217E-4</v>
      </c>
      <c r="L3766" s="15">
        <f t="shared" si="235"/>
        <v>5.6798452488687782E-5</v>
      </c>
    </row>
    <row r="3767" spans="2:12" ht="15" customHeight="1">
      <c r="B3767" s="13" t="s">
        <v>155</v>
      </c>
      <c r="C3767" s="13" t="s">
        <v>15</v>
      </c>
      <c r="D3767" s="13" t="s">
        <v>2</v>
      </c>
      <c r="E3767" s="26" t="s">
        <v>2</v>
      </c>
      <c r="F3767" s="26">
        <f t="shared" si="232"/>
        <v>1</v>
      </c>
      <c r="G3767" s="13">
        <v>12</v>
      </c>
      <c r="H3767" s="15">
        <v>0.29762512000000002</v>
      </c>
      <c r="I3767" s="15">
        <v>0.14727952999999999</v>
      </c>
      <c r="J3767" s="15">
        <f t="shared" si="233"/>
        <v>0.29762512000000002</v>
      </c>
      <c r="K3767" s="15">
        <f t="shared" si="234"/>
        <v>1.8099547511312217E-4</v>
      </c>
      <c r="L3767" s="15">
        <f t="shared" si="235"/>
        <v>5.3868800000000002E-5</v>
      </c>
    </row>
    <row r="3768" spans="2:12" ht="15" customHeight="1">
      <c r="B3768" s="13" t="s">
        <v>155</v>
      </c>
      <c r="C3768" s="13" t="s">
        <v>16</v>
      </c>
      <c r="D3768" s="13" t="s">
        <v>2</v>
      </c>
      <c r="E3768" s="26" t="s">
        <v>2</v>
      </c>
      <c r="F3768" s="26">
        <f t="shared" si="232"/>
        <v>1</v>
      </c>
      <c r="G3768" s="13">
        <v>12</v>
      </c>
      <c r="H3768" s="15">
        <v>-4.6659279999999997E-2</v>
      </c>
      <c r="I3768" s="15">
        <v>-0.16435083</v>
      </c>
      <c r="J3768" s="15">
        <f t="shared" si="233"/>
        <v>-4.6659279999999997E-2</v>
      </c>
      <c r="K3768" s="15">
        <f t="shared" si="234"/>
        <v>1.8099547511312217E-4</v>
      </c>
      <c r="L3768" s="15">
        <f t="shared" si="235"/>
        <v>-8.445118552036199E-6</v>
      </c>
    </row>
    <row r="3769" spans="2:12" ht="15" customHeight="1">
      <c r="B3769" s="13" t="s">
        <v>155</v>
      </c>
      <c r="C3769" s="13" t="s">
        <v>17</v>
      </c>
      <c r="D3769" s="13" t="s">
        <v>2</v>
      </c>
      <c r="E3769" s="26" t="s">
        <v>2</v>
      </c>
      <c r="F3769" s="26">
        <f t="shared" si="232"/>
        <v>1</v>
      </c>
      <c r="G3769" s="13">
        <v>12</v>
      </c>
      <c r="H3769" s="15">
        <v>6.6026429999999997E-2</v>
      </c>
      <c r="I3769" s="15">
        <v>-0.25630132999999999</v>
      </c>
      <c r="J3769" s="15">
        <f t="shared" si="233"/>
        <v>6.6026429999999997E-2</v>
      </c>
      <c r="K3769" s="15">
        <f t="shared" si="234"/>
        <v>1.8099547511312217E-4</v>
      </c>
      <c r="L3769" s="15">
        <f t="shared" si="235"/>
        <v>1.1950485067873303E-5</v>
      </c>
    </row>
    <row r="3770" spans="2:12" ht="15" customHeight="1">
      <c r="B3770" s="13" t="s">
        <v>155</v>
      </c>
      <c r="C3770" s="13" t="s">
        <v>18</v>
      </c>
      <c r="D3770" s="13" t="s">
        <v>2</v>
      </c>
      <c r="E3770" s="26" t="s">
        <v>2</v>
      </c>
      <c r="F3770" s="26">
        <f t="shared" si="232"/>
        <v>1</v>
      </c>
      <c r="G3770" s="13">
        <v>12</v>
      </c>
      <c r="H3770" s="15">
        <v>5.1443540000000003E-2</v>
      </c>
      <c r="I3770" s="15">
        <v>-0.27399085000000001</v>
      </c>
      <c r="J3770" s="15">
        <f t="shared" si="233"/>
        <v>5.1443540000000003E-2</v>
      </c>
      <c r="K3770" s="15">
        <f t="shared" si="234"/>
        <v>1.8099547511312217E-4</v>
      </c>
      <c r="L3770" s="15">
        <f t="shared" si="235"/>
        <v>9.311047963800906E-6</v>
      </c>
    </row>
    <row r="3771" spans="2:12" ht="15" customHeight="1">
      <c r="B3771" s="13" t="s">
        <v>155</v>
      </c>
      <c r="C3771" s="13" t="s">
        <v>19</v>
      </c>
      <c r="D3771" s="13" t="s">
        <v>2</v>
      </c>
      <c r="E3771" s="26" t="s">
        <v>2</v>
      </c>
      <c r="F3771" s="26">
        <f t="shared" si="232"/>
        <v>1</v>
      </c>
      <c r="G3771" s="13">
        <v>12</v>
      </c>
      <c r="H3771" s="15">
        <v>4.0456369999999998E-2</v>
      </c>
      <c r="I3771" s="15">
        <v>-0.28618568</v>
      </c>
      <c r="J3771" s="15">
        <f t="shared" si="233"/>
        <v>4.0456369999999998E-2</v>
      </c>
      <c r="K3771" s="15">
        <f t="shared" si="234"/>
        <v>1.8099547511312217E-4</v>
      </c>
      <c r="L3771" s="15">
        <f t="shared" si="235"/>
        <v>7.3224199095022623E-6</v>
      </c>
    </row>
    <row r="3772" spans="2:12" ht="15" customHeight="1">
      <c r="B3772" s="13" t="s">
        <v>155</v>
      </c>
      <c r="C3772" s="13" t="s">
        <v>20</v>
      </c>
      <c r="D3772" s="13" t="s">
        <v>2</v>
      </c>
      <c r="E3772" s="26" t="s">
        <v>2</v>
      </c>
      <c r="F3772" s="26">
        <f t="shared" si="232"/>
        <v>1</v>
      </c>
      <c r="G3772" s="13">
        <v>12</v>
      </c>
      <c r="H3772" s="15">
        <v>-0.51710484999999995</v>
      </c>
      <c r="I3772" s="15">
        <v>-1.0737329</v>
      </c>
      <c r="J3772" s="15">
        <f t="shared" si="233"/>
        <v>-0.51710484999999995</v>
      </c>
      <c r="K3772" s="15">
        <f t="shared" si="234"/>
        <v>1.8099547511312217E-4</v>
      </c>
      <c r="L3772" s="15">
        <f t="shared" si="235"/>
        <v>-9.3593638009049763E-5</v>
      </c>
    </row>
    <row r="3773" spans="2:12" ht="15" customHeight="1">
      <c r="B3773" s="13" t="s">
        <v>155</v>
      </c>
      <c r="C3773" s="13" t="s">
        <v>21</v>
      </c>
      <c r="D3773" s="13" t="s">
        <v>2</v>
      </c>
      <c r="E3773" s="26" t="s">
        <v>2</v>
      </c>
      <c r="F3773" s="26">
        <f t="shared" si="232"/>
        <v>1</v>
      </c>
      <c r="G3773" s="13">
        <v>12</v>
      </c>
      <c r="H3773" s="15">
        <v>-0.31828587000000003</v>
      </c>
      <c r="I3773" s="15">
        <v>-1.36585216</v>
      </c>
      <c r="J3773" s="15">
        <f t="shared" si="233"/>
        <v>-0.31828587000000003</v>
      </c>
      <c r="K3773" s="15">
        <f t="shared" si="234"/>
        <v>1.8099547511312217E-4</v>
      </c>
      <c r="L3773" s="15">
        <f t="shared" si="235"/>
        <v>-5.7608302262443442E-5</v>
      </c>
    </row>
    <row r="3774" spans="2:12" ht="15" customHeight="1">
      <c r="B3774" s="13" t="s">
        <v>155</v>
      </c>
      <c r="C3774" s="13" t="s">
        <v>22</v>
      </c>
      <c r="D3774" s="13" t="s">
        <v>2</v>
      </c>
      <c r="E3774" s="26" t="s">
        <v>2</v>
      </c>
      <c r="F3774" s="26">
        <f t="shared" si="232"/>
        <v>1</v>
      </c>
      <c r="G3774" s="13">
        <v>12</v>
      </c>
      <c r="H3774" s="15">
        <v>-0.31289582999999999</v>
      </c>
      <c r="I3774" s="15">
        <v>-1.3586964399999999</v>
      </c>
      <c r="J3774" s="15">
        <f t="shared" si="233"/>
        <v>-0.31289582999999999</v>
      </c>
      <c r="K3774" s="15">
        <f t="shared" si="234"/>
        <v>1.8099547511312217E-4</v>
      </c>
      <c r="L3774" s="15">
        <f t="shared" si="235"/>
        <v>-5.6632729411764701E-5</v>
      </c>
    </row>
    <row r="3775" spans="2:12" ht="15" customHeight="1">
      <c r="B3775" s="13" t="s">
        <v>155</v>
      </c>
      <c r="C3775" s="13" t="s">
        <v>23</v>
      </c>
      <c r="D3775" s="13" t="s">
        <v>2</v>
      </c>
      <c r="E3775" s="26" t="s">
        <v>2</v>
      </c>
      <c r="F3775" s="26">
        <f t="shared" si="232"/>
        <v>1</v>
      </c>
      <c r="G3775" s="13">
        <v>12</v>
      </c>
      <c r="H3775" s="15">
        <v>-0.29590627000000003</v>
      </c>
      <c r="I3775" s="15">
        <v>-1.33649207</v>
      </c>
      <c r="J3775" s="15">
        <f t="shared" si="233"/>
        <v>-0.29590627000000003</v>
      </c>
      <c r="K3775" s="15">
        <f t="shared" si="234"/>
        <v>1.8099547511312217E-4</v>
      </c>
      <c r="L3775" s="15">
        <f t="shared" si="235"/>
        <v>-5.3557695927601817E-5</v>
      </c>
    </row>
    <row r="3776" spans="2:12" ht="15" customHeight="1">
      <c r="B3776" s="13" t="s">
        <v>155</v>
      </c>
      <c r="C3776" s="13" t="s">
        <v>24</v>
      </c>
      <c r="D3776" s="13" t="s">
        <v>2</v>
      </c>
      <c r="E3776" s="26" t="s">
        <v>2</v>
      </c>
      <c r="F3776" s="26">
        <f t="shared" si="232"/>
        <v>1</v>
      </c>
      <c r="G3776" s="13">
        <v>12</v>
      </c>
      <c r="H3776" s="15">
        <v>-0.27818439</v>
      </c>
      <c r="I3776" s="15">
        <v>-1.31286368</v>
      </c>
      <c r="J3776" s="15">
        <f t="shared" si="233"/>
        <v>-0.27818439</v>
      </c>
      <c r="K3776" s="15">
        <f t="shared" si="234"/>
        <v>1.8099547511312217E-4</v>
      </c>
      <c r="L3776" s="15">
        <f t="shared" si="235"/>
        <v>-5.0350115837104073E-5</v>
      </c>
    </row>
    <row r="3777" spans="2:12" ht="15" customHeight="1">
      <c r="B3777" s="13" t="s">
        <v>155</v>
      </c>
      <c r="C3777" s="13" t="s">
        <v>25</v>
      </c>
      <c r="D3777" s="13" t="s">
        <v>2</v>
      </c>
      <c r="E3777" s="26" t="s">
        <v>2</v>
      </c>
      <c r="F3777" s="26">
        <f t="shared" si="232"/>
        <v>1</v>
      </c>
      <c r="G3777" s="13">
        <v>12</v>
      </c>
      <c r="H3777" s="15">
        <v>-0.28379914000000001</v>
      </c>
      <c r="I3777" s="15">
        <v>-1.3361537999999999</v>
      </c>
      <c r="J3777" s="15">
        <f t="shared" si="233"/>
        <v>-0.28379914000000001</v>
      </c>
      <c r="K3777" s="15">
        <f t="shared" si="234"/>
        <v>1.8099547511312217E-4</v>
      </c>
      <c r="L3777" s="15">
        <f t="shared" si="235"/>
        <v>-5.1366360180995478E-5</v>
      </c>
    </row>
    <row r="3778" spans="2:12" ht="15" customHeight="1">
      <c r="B3778" s="13" t="s">
        <v>156</v>
      </c>
      <c r="C3778" s="13" t="s">
        <v>53</v>
      </c>
      <c r="D3778" s="13" t="s">
        <v>2</v>
      </c>
      <c r="E3778" s="26" t="s">
        <v>48</v>
      </c>
      <c r="F3778" s="26">
        <f t="shared" si="232"/>
        <v>2</v>
      </c>
      <c r="G3778" s="13">
        <v>4</v>
      </c>
      <c r="H3778" s="15">
        <v>0.35772029999999999</v>
      </c>
      <c r="I3778" s="15">
        <v>0.27683650999999998</v>
      </c>
      <c r="J3778" s="15">
        <f t="shared" si="233"/>
        <v>0.35772029999999999</v>
      </c>
      <c r="K3778" s="15">
        <f t="shared" si="234"/>
        <v>6.0331825037707392E-5</v>
      </c>
      <c r="L3778" s="15">
        <f t="shared" si="235"/>
        <v>2.15819185520362E-5</v>
      </c>
    </row>
    <row r="3779" spans="2:12" ht="15" customHeight="1">
      <c r="B3779" s="13" t="s">
        <v>156</v>
      </c>
      <c r="C3779" s="13" t="s">
        <v>1</v>
      </c>
      <c r="D3779" s="13" t="s">
        <v>2</v>
      </c>
      <c r="E3779" s="26" t="s">
        <v>48</v>
      </c>
      <c r="F3779" s="26">
        <f t="shared" si="232"/>
        <v>2</v>
      </c>
      <c r="G3779" s="13">
        <v>4</v>
      </c>
      <c r="H3779" s="15">
        <v>0.32288562999999998</v>
      </c>
      <c r="I3779" s="15">
        <v>0.22533301999999999</v>
      </c>
      <c r="J3779" s="15">
        <f t="shared" si="233"/>
        <v>0.32288562999999998</v>
      </c>
      <c r="K3779" s="15">
        <f t="shared" si="234"/>
        <v>6.0331825037707392E-5</v>
      </c>
      <c r="L3779" s="15">
        <f t="shared" si="235"/>
        <v>1.9480279336349922E-5</v>
      </c>
    </row>
    <row r="3780" spans="2:12" ht="15" customHeight="1">
      <c r="B3780" s="13" t="s">
        <v>156</v>
      </c>
      <c r="C3780" s="13" t="s">
        <v>3</v>
      </c>
      <c r="D3780" s="13" t="s">
        <v>2</v>
      </c>
      <c r="E3780" s="26" t="s">
        <v>48</v>
      </c>
      <c r="F3780" s="26">
        <f t="shared" si="232"/>
        <v>2</v>
      </c>
      <c r="G3780" s="13">
        <v>4</v>
      </c>
      <c r="H3780" s="15">
        <v>0.28889928999999998</v>
      </c>
      <c r="I3780" s="15">
        <v>0.1748564</v>
      </c>
      <c r="J3780" s="15">
        <f t="shared" si="233"/>
        <v>0.28889928999999998</v>
      </c>
      <c r="K3780" s="15">
        <f t="shared" si="234"/>
        <v>6.0331825037707392E-5</v>
      </c>
      <c r="L3780" s="15">
        <f t="shared" si="235"/>
        <v>1.7429821417797888E-5</v>
      </c>
    </row>
    <row r="3781" spans="2:12" ht="15" customHeight="1">
      <c r="B3781" s="13" t="s">
        <v>156</v>
      </c>
      <c r="C3781" s="13" t="s">
        <v>5</v>
      </c>
      <c r="D3781" s="13" t="s">
        <v>2</v>
      </c>
      <c r="E3781" s="26" t="s">
        <v>2</v>
      </c>
      <c r="F3781" s="26">
        <f t="shared" ref="F3781:F3844" si="236">IF(AND(D3781="Check",E3781="Check"),1, IF(AND(D3781="Check",E3781="Raise"),2, IF(AND(D3781="Raise",E3781="Check"),3, IF(AND(D3781="Raise",E3781="Raise"),4,"Error"))))</f>
        <v>1</v>
      </c>
      <c r="G3781" s="13">
        <v>4</v>
      </c>
      <c r="H3781" s="15">
        <v>6.5976900000000005E-2</v>
      </c>
      <c r="I3781" s="15">
        <v>-0.23246530000000001</v>
      </c>
      <c r="J3781" s="15">
        <f t="shared" ref="J3781:J3844" si="237">MAX(H3781:I3781)</f>
        <v>6.5976900000000005E-2</v>
      </c>
      <c r="K3781" s="15">
        <f t="shared" ref="K3781:K3844" si="238">G3781/SUM(G$4:G$5086)</f>
        <v>6.0331825037707392E-5</v>
      </c>
      <c r="L3781" s="15">
        <f t="shared" ref="L3781:L3844" si="239">K3781*J3781</f>
        <v>3.980506787330317E-6</v>
      </c>
    </row>
    <row r="3782" spans="2:12" ht="15" customHeight="1">
      <c r="B3782" s="13" t="s">
        <v>156</v>
      </c>
      <c r="C3782" s="13" t="s">
        <v>6</v>
      </c>
      <c r="D3782" s="13" t="s">
        <v>2</v>
      </c>
      <c r="E3782" s="26" t="s">
        <v>2</v>
      </c>
      <c r="F3782" s="26">
        <f t="shared" si="236"/>
        <v>1</v>
      </c>
      <c r="G3782" s="13">
        <v>4</v>
      </c>
      <c r="H3782" s="15">
        <v>4.8103559999999997E-2</v>
      </c>
      <c r="I3782" s="15">
        <v>-0.25797655000000003</v>
      </c>
      <c r="J3782" s="15">
        <f t="shared" si="237"/>
        <v>4.8103559999999997E-2</v>
      </c>
      <c r="K3782" s="15">
        <f t="shared" si="238"/>
        <v>6.0331825037707392E-5</v>
      </c>
      <c r="L3782" s="15">
        <f t="shared" si="239"/>
        <v>2.9021755656108595E-6</v>
      </c>
    </row>
    <row r="3783" spans="2:12" ht="15" customHeight="1">
      <c r="B3783" s="13" t="s">
        <v>156</v>
      </c>
      <c r="C3783" s="13" t="s">
        <v>7</v>
      </c>
      <c r="D3783" s="13" t="s">
        <v>2</v>
      </c>
      <c r="E3783" s="26" t="s">
        <v>2</v>
      </c>
      <c r="F3783" s="26">
        <f t="shared" si="236"/>
        <v>1</v>
      </c>
      <c r="G3783" s="13">
        <v>4</v>
      </c>
      <c r="H3783" s="15">
        <v>3.4921649999999999E-2</v>
      </c>
      <c r="I3783" s="15">
        <v>-0.27443381</v>
      </c>
      <c r="J3783" s="15">
        <f t="shared" si="237"/>
        <v>3.4921649999999999E-2</v>
      </c>
      <c r="K3783" s="15">
        <f t="shared" si="238"/>
        <v>6.0331825037707392E-5</v>
      </c>
      <c r="L3783" s="15">
        <f t="shared" si="239"/>
        <v>2.1068868778280542E-6</v>
      </c>
    </row>
    <row r="3784" spans="2:12" ht="15" customHeight="1">
      <c r="B3784" s="13" t="s">
        <v>156</v>
      </c>
      <c r="C3784" s="13" t="s">
        <v>8</v>
      </c>
      <c r="D3784" s="13" t="s">
        <v>2</v>
      </c>
      <c r="E3784" s="26" t="s">
        <v>2</v>
      </c>
      <c r="F3784" s="26">
        <f t="shared" si="236"/>
        <v>1</v>
      </c>
      <c r="G3784" s="13">
        <v>4</v>
      </c>
      <c r="H3784" s="15">
        <v>2.6922339999999999E-2</v>
      </c>
      <c r="I3784" s="15">
        <v>-0.2837558</v>
      </c>
      <c r="J3784" s="15">
        <f t="shared" si="237"/>
        <v>2.6922339999999999E-2</v>
      </c>
      <c r="K3784" s="15">
        <f t="shared" si="238"/>
        <v>6.0331825037707392E-5</v>
      </c>
      <c r="L3784" s="15">
        <f t="shared" si="239"/>
        <v>1.6242739064856712E-6</v>
      </c>
    </row>
    <row r="3785" spans="2:12" ht="15" customHeight="1">
      <c r="B3785" s="13" t="s">
        <v>156</v>
      </c>
      <c r="C3785" s="13" t="s">
        <v>10</v>
      </c>
      <c r="D3785" s="13" t="s">
        <v>2</v>
      </c>
      <c r="E3785" s="26" t="s">
        <v>2</v>
      </c>
      <c r="F3785" s="26">
        <f t="shared" si="236"/>
        <v>1</v>
      </c>
      <c r="G3785" s="13">
        <v>4</v>
      </c>
      <c r="H3785" s="15">
        <v>-0.43055727999999999</v>
      </c>
      <c r="I3785" s="15">
        <v>-1.5834540699999999</v>
      </c>
      <c r="J3785" s="15">
        <f t="shared" si="237"/>
        <v>-0.43055727999999999</v>
      </c>
      <c r="K3785" s="15">
        <f t="shared" si="238"/>
        <v>6.0331825037707392E-5</v>
      </c>
      <c r="L3785" s="15">
        <f t="shared" si="239"/>
        <v>-2.5976306485671193E-5</v>
      </c>
    </row>
    <row r="3786" spans="2:12" ht="15" customHeight="1">
      <c r="B3786" s="13" t="s">
        <v>156</v>
      </c>
      <c r="C3786" s="13" t="s">
        <v>11</v>
      </c>
      <c r="D3786" s="13" t="s">
        <v>2</v>
      </c>
      <c r="E3786" s="26" t="s">
        <v>2</v>
      </c>
      <c r="F3786" s="26">
        <f t="shared" si="236"/>
        <v>1</v>
      </c>
      <c r="G3786" s="13">
        <v>4</v>
      </c>
      <c r="H3786" s="15">
        <v>-0.41159556000000003</v>
      </c>
      <c r="I3786" s="15">
        <v>-1.55934745</v>
      </c>
      <c r="J3786" s="15">
        <f t="shared" si="237"/>
        <v>-0.41159556000000003</v>
      </c>
      <c r="K3786" s="15">
        <f t="shared" si="238"/>
        <v>6.0331825037707392E-5</v>
      </c>
      <c r="L3786" s="15">
        <f t="shared" si="239"/>
        <v>-2.4832311312217198E-5</v>
      </c>
    </row>
    <row r="3787" spans="2:12" ht="15" customHeight="1">
      <c r="B3787" s="13" t="s">
        <v>156</v>
      </c>
      <c r="C3787" s="13" t="s">
        <v>12</v>
      </c>
      <c r="D3787" s="13" t="s">
        <v>2</v>
      </c>
      <c r="E3787" s="26" t="s">
        <v>2</v>
      </c>
      <c r="F3787" s="26">
        <f t="shared" si="236"/>
        <v>1</v>
      </c>
      <c r="G3787" s="13">
        <v>4</v>
      </c>
      <c r="H3787" s="15">
        <v>-0.39271094000000001</v>
      </c>
      <c r="I3787" s="15">
        <v>-1.5323524399999999</v>
      </c>
      <c r="J3787" s="15">
        <f t="shared" si="237"/>
        <v>-0.39271094000000001</v>
      </c>
      <c r="K3787" s="15">
        <f t="shared" si="238"/>
        <v>6.0331825037707392E-5</v>
      </c>
      <c r="L3787" s="15">
        <f t="shared" si="239"/>
        <v>-2.3692967722473606E-5</v>
      </c>
    </row>
    <row r="3788" spans="2:12" ht="15" customHeight="1">
      <c r="B3788" s="13" t="s">
        <v>156</v>
      </c>
      <c r="C3788" s="13" t="s">
        <v>13</v>
      </c>
      <c r="D3788" s="13" t="s">
        <v>2</v>
      </c>
      <c r="E3788" s="26" t="s">
        <v>2</v>
      </c>
      <c r="F3788" s="26">
        <f t="shared" si="236"/>
        <v>1</v>
      </c>
      <c r="G3788" s="13">
        <v>4</v>
      </c>
      <c r="H3788" s="15">
        <v>-0.39971003999999999</v>
      </c>
      <c r="I3788" s="15">
        <v>-1.54702322</v>
      </c>
      <c r="J3788" s="15">
        <f t="shared" si="237"/>
        <v>-0.39971003999999999</v>
      </c>
      <c r="K3788" s="15">
        <f t="shared" si="238"/>
        <v>6.0331825037707392E-5</v>
      </c>
      <c r="L3788" s="15">
        <f t="shared" si="239"/>
        <v>-2.4115236199095024E-5</v>
      </c>
    </row>
    <row r="3789" spans="2:12" ht="15" customHeight="1">
      <c r="B3789" s="13" t="s">
        <v>156</v>
      </c>
      <c r="C3789" s="13" t="s">
        <v>14</v>
      </c>
      <c r="D3789" s="13" t="s">
        <v>2</v>
      </c>
      <c r="E3789" s="26" t="s">
        <v>48</v>
      </c>
      <c r="F3789" s="26">
        <f t="shared" si="236"/>
        <v>2</v>
      </c>
      <c r="G3789" s="13">
        <v>12</v>
      </c>
      <c r="H3789" s="15">
        <v>0.37060227000000001</v>
      </c>
      <c r="I3789" s="15">
        <v>0.29052720999999998</v>
      </c>
      <c r="J3789" s="15">
        <f t="shared" si="237"/>
        <v>0.37060227000000001</v>
      </c>
      <c r="K3789" s="15">
        <f t="shared" si="238"/>
        <v>1.8099547511312217E-4</v>
      </c>
      <c r="L3789" s="15">
        <f t="shared" si="239"/>
        <v>6.7077333936651587E-5</v>
      </c>
    </row>
    <row r="3790" spans="2:12" ht="15" customHeight="1">
      <c r="B3790" s="13" t="s">
        <v>156</v>
      </c>
      <c r="C3790" s="13" t="s">
        <v>40</v>
      </c>
      <c r="D3790" s="13" t="s">
        <v>2</v>
      </c>
      <c r="E3790" s="26" t="s">
        <v>48</v>
      </c>
      <c r="F3790" s="26">
        <f t="shared" si="236"/>
        <v>2</v>
      </c>
      <c r="G3790" s="13">
        <v>12</v>
      </c>
      <c r="H3790" s="15">
        <v>0.33811029999999997</v>
      </c>
      <c r="I3790" s="15">
        <v>0.24092469</v>
      </c>
      <c r="J3790" s="15">
        <f t="shared" si="237"/>
        <v>0.33811029999999997</v>
      </c>
      <c r="K3790" s="15">
        <f t="shared" si="238"/>
        <v>1.8099547511312217E-4</v>
      </c>
      <c r="L3790" s="15">
        <f t="shared" si="239"/>
        <v>6.119643438914026E-5</v>
      </c>
    </row>
    <row r="3791" spans="2:12" ht="15" customHeight="1">
      <c r="B3791" s="13" t="s">
        <v>156</v>
      </c>
      <c r="C3791" s="13" t="s">
        <v>15</v>
      </c>
      <c r="D3791" s="13" t="s">
        <v>2</v>
      </c>
      <c r="E3791" s="26" t="s">
        <v>48</v>
      </c>
      <c r="F3791" s="26">
        <f t="shared" si="236"/>
        <v>2</v>
      </c>
      <c r="G3791" s="13">
        <v>12</v>
      </c>
      <c r="H3791" s="15">
        <v>0.30611091000000001</v>
      </c>
      <c r="I3791" s="15">
        <v>0.19212471</v>
      </c>
      <c r="J3791" s="15">
        <f t="shared" si="237"/>
        <v>0.30611091000000001</v>
      </c>
      <c r="K3791" s="15">
        <f t="shared" si="238"/>
        <v>1.8099547511312217E-4</v>
      </c>
      <c r="L3791" s="15">
        <f t="shared" si="239"/>
        <v>5.540468959276018E-5</v>
      </c>
    </row>
    <row r="3792" spans="2:12" ht="15" customHeight="1">
      <c r="B3792" s="13" t="s">
        <v>156</v>
      </c>
      <c r="C3792" s="13" t="s">
        <v>16</v>
      </c>
      <c r="D3792" s="13" t="s">
        <v>2</v>
      </c>
      <c r="E3792" s="26" t="s">
        <v>48</v>
      </c>
      <c r="F3792" s="26">
        <f t="shared" si="236"/>
        <v>2</v>
      </c>
      <c r="G3792" s="13">
        <v>12</v>
      </c>
      <c r="H3792" s="15">
        <v>6.0957619999999997E-2</v>
      </c>
      <c r="I3792" s="15">
        <v>4.8013640000000003E-2</v>
      </c>
      <c r="J3792" s="15">
        <f t="shared" si="237"/>
        <v>6.0957619999999997E-2</v>
      </c>
      <c r="K3792" s="15">
        <f t="shared" si="238"/>
        <v>1.8099547511312217E-4</v>
      </c>
      <c r="L3792" s="15">
        <f t="shared" si="239"/>
        <v>1.1033053393665158E-5</v>
      </c>
    </row>
    <row r="3793" spans="2:12" ht="15" customHeight="1">
      <c r="B3793" s="13" t="s">
        <v>156</v>
      </c>
      <c r="C3793" s="13" t="s">
        <v>17</v>
      </c>
      <c r="D3793" s="13" t="s">
        <v>2</v>
      </c>
      <c r="E3793" s="26" t="s">
        <v>2</v>
      </c>
      <c r="F3793" s="26">
        <f t="shared" si="236"/>
        <v>1</v>
      </c>
      <c r="G3793" s="13">
        <v>12</v>
      </c>
      <c r="H3793" s="15">
        <v>9.6094460000000007E-2</v>
      </c>
      <c r="I3793" s="15">
        <v>-0.19522068000000001</v>
      </c>
      <c r="J3793" s="15">
        <f t="shared" si="237"/>
        <v>9.6094460000000007E-2</v>
      </c>
      <c r="K3793" s="15">
        <f t="shared" si="238"/>
        <v>1.8099547511312217E-4</v>
      </c>
      <c r="L3793" s="15">
        <f t="shared" si="239"/>
        <v>1.7392662443438915E-5</v>
      </c>
    </row>
    <row r="3794" spans="2:12" ht="15" customHeight="1">
      <c r="B3794" s="13" t="s">
        <v>156</v>
      </c>
      <c r="C3794" s="13" t="s">
        <v>18</v>
      </c>
      <c r="D3794" s="13" t="s">
        <v>2</v>
      </c>
      <c r="E3794" s="26" t="s">
        <v>2</v>
      </c>
      <c r="F3794" s="26">
        <f t="shared" si="236"/>
        <v>1</v>
      </c>
      <c r="G3794" s="13">
        <v>12</v>
      </c>
      <c r="H3794" s="15">
        <v>7.8689800000000004E-2</v>
      </c>
      <c r="I3794" s="15">
        <v>-0.21966941000000001</v>
      </c>
      <c r="J3794" s="15">
        <f t="shared" si="237"/>
        <v>7.8689800000000004E-2</v>
      </c>
      <c r="K3794" s="15">
        <f t="shared" si="238"/>
        <v>1.8099547511312217E-4</v>
      </c>
      <c r="L3794" s="15">
        <f t="shared" si="239"/>
        <v>1.4242497737556561E-5</v>
      </c>
    </row>
    <row r="3795" spans="2:12" ht="15" customHeight="1">
      <c r="B3795" s="13" t="s">
        <v>156</v>
      </c>
      <c r="C3795" s="13" t="s">
        <v>19</v>
      </c>
      <c r="D3795" s="13" t="s">
        <v>2</v>
      </c>
      <c r="E3795" s="26" t="s">
        <v>2</v>
      </c>
      <c r="F3795" s="26">
        <f t="shared" si="236"/>
        <v>1</v>
      </c>
      <c r="G3795" s="13">
        <v>12</v>
      </c>
      <c r="H3795" s="15">
        <v>6.5885940000000004E-2</v>
      </c>
      <c r="I3795" s="15">
        <v>-0.23547651</v>
      </c>
      <c r="J3795" s="15">
        <f t="shared" si="237"/>
        <v>6.5885940000000004E-2</v>
      </c>
      <c r="K3795" s="15">
        <f t="shared" si="238"/>
        <v>1.8099547511312217E-4</v>
      </c>
      <c r="L3795" s="15">
        <f t="shared" si="239"/>
        <v>1.1925057013574661E-5</v>
      </c>
    </row>
    <row r="3796" spans="2:12" ht="15" customHeight="1">
      <c r="B3796" s="13" t="s">
        <v>156</v>
      </c>
      <c r="C3796" s="13" t="s">
        <v>20</v>
      </c>
      <c r="D3796" s="13" t="s">
        <v>2</v>
      </c>
      <c r="E3796" s="26" t="s">
        <v>2</v>
      </c>
      <c r="F3796" s="26">
        <f t="shared" si="236"/>
        <v>1</v>
      </c>
      <c r="G3796" s="13">
        <v>12</v>
      </c>
      <c r="H3796" s="15">
        <v>5.7942750000000001E-2</v>
      </c>
      <c r="I3796" s="15">
        <v>-0.24444726999999999</v>
      </c>
      <c r="J3796" s="15">
        <f t="shared" si="237"/>
        <v>5.7942750000000001E-2</v>
      </c>
      <c r="K3796" s="15">
        <f t="shared" si="238"/>
        <v>1.8099547511312217E-4</v>
      </c>
      <c r="L3796" s="15">
        <f t="shared" si="239"/>
        <v>1.0487375565610859E-5</v>
      </c>
    </row>
    <row r="3797" spans="2:12" ht="15" customHeight="1">
      <c r="B3797" s="13" t="s">
        <v>156</v>
      </c>
      <c r="C3797" s="13" t="s">
        <v>21</v>
      </c>
      <c r="D3797" s="13" t="s">
        <v>2</v>
      </c>
      <c r="E3797" s="26" t="s">
        <v>2</v>
      </c>
      <c r="F3797" s="26">
        <f t="shared" si="236"/>
        <v>1</v>
      </c>
      <c r="G3797" s="13">
        <v>12</v>
      </c>
      <c r="H3797" s="15">
        <v>-0.56853750000000003</v>
      </c>
      <c r="I3797" s="15">
        <v>-1.1436484099999999</v>
      </c>
      <c r="J3797" s="15">
        <f t="shared" si="237"/>
        <v>-0.56853750000000003</v>
      </c>
      <c r="K3797" s="15">
        <f t="shared" si="238"/>
        <v>1.8099547511312217E-4</v>
      </c>
      <c r="L3797" s="15">
        <f t="shared" si="239"/>
        <v>-1.029027149321267E-4</v>
      </c>
    </row>
    <row r="3798" spans="2:12" ht="15" customHeight="1">
      <c r="B3798" s="13" t="s">
        <v>156</v>
      </c>
      <c r="C3798" s="13" t="s">
        <v>22</v>
      </c>
      <c r="D3798" s="13" t="s">
        <v>2</v>
      </c>
      <c r="E3798" s="26" t="s">
        <v>2</v>
      </c>
      <c r="F3798" s="26">
        <f t="shared" si="236"/>
        <v>1</v>
      </c>
      <c r="G3798" s="13">
        <v>12</v>
      </c>
      <c r="H3798" s="15">
        <v>-0.38959247000000002</v>
      </c>
      <c r="I3798" s="15">
        <v>-1.47685836</v>
      </c>
      <c r="J3798" s="15">
        <f t="shared" si="237"/>
        <v>-0.38959247000000002</v>
      </c>
      <c r="K3798" s="15">
        <f t="shared" si="238"/>
        <v>1.8099547511312217E-4</v>
      </c>
      <c r="L3798" s="15">
        <f t="shared" si="239"/>
        <v>-7.0514474208144794E-5</v>
      </c>
    </row>
    <row r="3799" spans="2:12" ht="15" customHeight="1">
      <c r="B3799" s="13" t="s">
        <v>156</v>
      </c>
      <c r="C3799" s="13" t="s">
        <v>23</v>
      </c>
      <c r="D3799" s="13" t="s">
        <v>2</v>
      </c>
      <c r="E3799" s="26" t="s">
        <v>2</v>
      </c>
      <c r="F3799" s="26">
        <f t="shared" si="236"/>
        <v>1</v>
      </c>
      <c r="G3799" s="13">
        <v>12</v>
      </c>
      <c r="H3799" s="15">
        <v>-0.37164698000000002</v>
      </c>
      <c r="I3799" s="15">
        <v>-1.45316227</v>
      </c>
      <c r="J3799" s="15">
        <f t="shared" si="237"/>
        <v>-0.37164698000000002</v>
      </c>
      <c r="K3799" s="15">
        <f t="shared" si="238"/>
        <v>1.8099547511312217E-4</v>
      </c>
      <c r="L3799" s="15">
        <f t="shared" si="239"/>
        <v>-6.726642171945702E-5</v>
      </c>
    </row>
    <row r="3800" spans="2:12" ht="15" customHeight="1">
      <c r="B3800" s="13" t="s">
        <v>156</v>
      </c>
      <c r="C3800" s="13" t="s">
        <v>24</v>
      </c>
      <c r="D3800" s="13" t="s">
        <v>2</v>
      </c>
      <c r="E3800" s="26" t="s">
        <v>2</v>
      </c>
      <c r="F3800" s="26">
        <f t="shared" si="236"/>
        <v>1</v>
      </c>
      <c r="G3800" s="13">
        <v>12</v>
      </c>
      <c r="H3800" s="15">
        <v>-0.35374066999999998</v>
      </c>
      <c r="I3800" s="15">
        <v>-1.42666274</v>
      </c>
      <c r="J3800" s="15">
        <f t="shared" si="237"/>
        <v>-0.35374066999999998</v>
      </c>
      <c r="K3800" s="15">
        <f t="shared" si="238"/>
        <v>1.8099547511312217E-4</v>
      </c>
      <c r="L3800" s="15">
        <f t="shared" si="239"/>
        <v>-6.4025460633484153E-5</v>
      </c>
    </row>
    <row r="3801" spans="2:12" ht="15" customHeight="1">
      <c r="B3801" s="13" t="s">
        <v>156</v>
      </c>
      <c r="C3801" s="13" t="s">
        <v>25</v>
      </c>
      <c r="D3801" s="13" t="s">
        <v>2</v>
      </c>
      <c r="E3801" s="26" t="s">
        <v>2</v>
      </c>
      <c r="F3801" s="26">
        <f t="shared" si="236"/>
        <v>1</v>
      </c>
      <c r="G3801" s="13">
        <v>12</v>
      </c>
      <c r="H3801" s="15">
        <v>-0.36032037</v>
      </c>
      <c r="I3801" s="15">
        <v>-1.4410303099999999</v>
      </c>
      <c r="J3801" s="15">
        <f t="shared" si="237"/>
        <v>-0.36032037</v>
      </c>
      <c r="K3801" s="15">
        <f t="shared" si="238"/>
        <v>1.8099547511312217E-4</v>
      </c>
      <c r="L3801" s="15">
        <f t="shared" si="239"/>
        <v>-6.5216356561085975E-5</v>
      </c>
    </row>
    <row r="3802" spans="2:12" ht="15" customHeight="1">
      <c r="B3802" s="13" t="s">
        <v>157</v>
      </c>
      <c r="C3802" s="13" t="s">
        <v>53</v>
      </c>
      <c r="D3802" s="13" t="s">
        <v>2</v>
      </c>
      <c r="E3802" s="26" t="s">
        <v>48</v>
      </c>
      <c r="F3802" s="26">
        <f t="shared" si="236"/>
        <v>2</v>
      </c>
      <c r="G3802" s="13">
        <v>4</v>
      </c>
      <c r="H3802" s="15">
        <v>0.45997385000000002</v>
      </c>
      <c r="I3802" s="15">
        <v>0.44903193000000002</v>
      </c>
      <c r="J3802" s="15">
        <f t="shared" si="237"/>
        <v>0.45997385000000002</v>
      </c>
      <c r="K3802" s="15">
        <f t="shared" si="238"/>
        <v>6.0331825037707392E-5</v>
      </c>
      <c r="L3802" s="15">
        <f t="shared" si="239"/>
        <v>2.7751061840120666E-5</v>
      </c>
    </row>
    <row r="3803" spans="2:12" ht="15" customHeight="1">
      <c r="B3803" s="13" t="s">
        <v>157</v>
      </c>
      <c r="C3803" s="13" t="s">
        <v>1</v>
      </c>
      <c r="D3803" s="13" t="s">
        <v>2</v>
      </c>
      <c r="E3803" s="26" t="s">
        <v>48</v>
      </c>
      <c r="F3803" s="26">
        <f t="shared" si="236"/>
        <v>2</v>
      </c>
      <c r="G3803" s="13">
        <v>4</v>
      </c>
      <c r="H3803" s="15">
        <v>0.4253325</v>
      </c>
      <c r="I3803" s="15">
        <v>0.39878837</v>
      </c>
      <c r="J3803" s="15">
        <f t="shared" si="237"/>
        <v>0.4253325</v>
      </c>
      <c r="K3803" s="15">
        <f t="shared" si="238"/>
        <v>6.0331825037707392E-5</v>
      </c>
      <c r="L3803" s="15">
        <f t="shared" si="239"/>
        <v>2.5661085972850679E-5</v>
      </c>
    </row>
    <row r="3804" spans="2:12" ht="15" customHeight="1">
      <c r="B3804" s="13" t="s">
        <v>157</v>
      </c>
      <c r="C3804" s="13" t="s">
        <v>3</v>
      </c>
      <c r="D3804" s="13" t="s">
        <v>2</v>
      </c>
      <c r="E3804" s="26" t="s">
        <v>48</v>
      </c>
      <c r="F3804" s="26">
        <f t="shared" si="236"/>
        <v>2</v>
      </c>
      <c r="G3804" s="13">
        <v>4</v>
      </c>
      <c r="H3804" s="15">
        <v>0.39163360000000003</v>
      </c>
      <c r="I3804" s="15">
        <v>0.34931862000000002</v>
      </c>
      <c r="J3804" s="15">
        <f t="shared" si="237"/>
        <v>0.39163360000000003</v>
      </c>
      <c r="K3804" s="15">
        <f t="shared" si="238"/>
        <v>6.0331825037707392E-5</v>
      </c>
      <c r="L3804" s="15">
        <f t="shared" si="239"/>
        <v>2.3627969834087482E-5</v>
      </c>
    </row>
    <row r="3805" spans="2:12" ht="15" customHeight="1">
      <c r="B3805" s="13" t="s">
        <v>157</v>
      </c>
      <c r="C3805" s="13" t="s">
        <v>5</v>
      </c>
      <c r="D3805" s="13" t="s">
        <v>2</v>
      </c>
      <c r="E3805" s="26" t="s">
        <v>2</v>
      </c>
      <c r="F3805" s="26">
        <f t="shared" si="236"/>
        <v>1</v>
      </c>
      <c r="G3805" s="13">
        <v>4</v>
      </c>
      <c r="H3805" s="15">
        <v>0.17822331999999999</v>
      </c>
      <c r="I3805" s="15">
        <v>-4.4807630000000001E-2</v>
      </c>
      <c r="J3805" s="15">
        <f t="shared" si="237"/>
        <v>0.17822331999999999</v>
      </c>
      <c r="K3805" s="15">
        <f t="shared" si="238"/>
        <v>6.0331825037707392E-5</v>
      </c>
      <c r="L3805" s="15">
        <f t="shared" si="239"/>
        <v>1.0752538159879335E-5</v>
      </c>
    </row>
    <row r="3806" spans="2:12" ht="15" customHeight="1">
      <c r="B3806" s="13" t="s">
        <v>157</v>
      </c>
      <c r="C3806" s="13" t="s">
        <v>6</v>
      </c>
      <c r="D3806" s="13" t="s">
        <v>2</v>
      </c>
      <c r="E3806" s="26" t="s">
        <v>2</v>
      </c>
      <c r="F3806" s="26">
        <f t="shared" si="236"/>
        <v>1</v>
      </c>
      <c r="G3806" s="13">
        <v>4</v>
      </c>
      <c r="H3806" s="15">
        <v>0.15580757000000001</v>
      </c>
      <c r="I3806" s="15">
        <v>-8.318739E-2</v>
      </c>
      <c r="J3806" s="15">
        <f t="shared" si="237"/>
        <v>0.15580757000000001</v>
      </c>
      <c r="K3806" s="15">
        <f t="shared" si="238"/>
        <v>6.0331825037707392E-5</v>
      </c>
      <c r="L3806" s="15">
        <f t="shared" si="239"/>
        <v>9.400155052790348E-6</v>
      </c>
    </row>
    <row r="3807" spans="2:12" ht="15" customHeight="1">
      <c r="B3807" s="13" t="s">
        <v>157</v>
      </c>
      <c r="C3807" s="13" t="s">
        <v>7</v>
      </c>
      <c r="D3807" s="13" t="s">
        <v>2</v>
      </c>
      <c r="E3807" s="26" t="s">
        <v>2</v>
      </c>
      <c r="F3807" s="26">
        <f t="shared" si="236"/>
        <v>1</v>
      </c>
      <c r="G3807" s="13">
        <v>4</v>
      </c>
      <c r="H3807" s="15">
        <v>0.13826975</v>
      </c>
      <c r="I3807" s="15">
        <v>-0.10767466000000001</v>
      </c>
      <c r="J3807" s="15">
        <f t="shared" si="237"/>
        <v>0.13826975</v>
      </c>
      <c r="K3807" s="15">
        <f t="shared" si="238"/>
        <v>6.0331825037707392E-5</v>
      </c>
      <c r="L3807" s="15">
        <f t="shared" si="239"/>
        <v>8.342066365007542E-6</v>
      </c>
    </row>
    <row r="3808" spans="2:12" ht="15" customHeight="1">
      <c r="B3808" s="13" t="s">
        <v>157</v>
      </c>
      <c r="C3808" s="13" t="s">
        <v>8</v>
      </c>
      <c r="D3808" s="13" t="s">
        <v>2</v>
      </c>
      <c r="E3808" s="26" t="s">
        <v>2</v>
      </c>
      <c r="F3808" s="26">
        <f t="shared" si="236"/>
        <v>1</v>
      </c>
      <c r="G3808" s="13">
        <v>4</v>
      </c>
      <c r="H3808" s="15">
        <v>0.12763176000000001</v>
      </c>
      <c r="I3808" s="15">
        <v>-0.12090411</v>
      </c>
      <c r="J3808" s="15">
        <f t="shared" si="237"/>
        <v>0.12763176000000001</v>
      </c>
      <c r="K3808" s="15">
        <f t="shared" si="238"/>
        <v>6.0331825037707392E-5</v>
      </c>
      <c r="L3808" s="15">
        <f t="shared" si="239"/>
        <v>7.7002570135746606E-6</v>
      </c>
    </row>
    <row r="3809" spans="2:12" ht="15" customHeight="1">
      <c r="B3809" s="13" t="s">
        <v>157</v>
      </c>
      <c r="C3809" s="13" t="s">
        <v>9</v>
      </c>
      <c r="D3809" s="13" t="s">
        <v>2</v>
      </c>
      <c r="E3809" s="26" t="s">
        <v>2</v>
      </c>
      <c r="F3809" s="26">
        <f t="shared" si="236"/>
        <v>1</v>
      </c>
      <c r="G3809" s="13">
        <v>4</v>
      </c>
      <c r="H3809" s="15">
        <v>0.11441270000000001</v>
      </c>
      <c r="I3809" s="15">
        <v>-0.1407523</v>
      </c>
      <c r="J3809" s="15">
        <f t="shared" si="237"/>
        <v>0.11441270000000001</v>
      </c>
      <c r="K3809" s="15">
        <f t="shared" si="238"/>
        <v>6.0331825037707392E-5</v>
      </c>
      <c r="L3809" s="15">
        <f t="shared" si="239"/>
        <v>6.9027269984917051E-6</v>
      </c>
    </row>
    <row r="3810" spans="2:12" ht="15" customHeight="1">
      <c r="B3810" s="13" t="s">
        <v>157</v>
      </c>
      <c r="C3810" s="13" t="s">
        <v>11</v>
      </c>
      <c r="D3810" s="13" t="s">
        <v>2</v>
      </c>
      <c r="E3810" s="26" t="s">
        <v>2</v>
      </c>
      <c r="F3810" s="26">
        <f t="shared" si="236"/>
        <v>1</v>
      </c>
      <c r="G3810" s="13">
        <v>4</v>
      </c>
      <c r="H3810" s="15">
        <v>-0.39178893999999997</v>
      </c>
      <c r="I3810" s="15">
        <v>-1.53142285</v>
      </c>
      <c r="J3810" s="15">
        <f t="shared" si="237"/>
        <v>-0.39178893999999997</v>
      </c>
      <c r="K3810" s="15">
        <f t="shared" si="238"/>
        <v>6.0331825037707392E-5</v>
      </c>
      <c r="L3810" s="15">
        <f t="shared" si="239"/>
        <v>-2.3637341779788838E-5</v>
      </c>
    </row>
    <row r="3811" spans="2:12" ht="15" customHeight="1">
      <c r="B3811" s="13" t="s">
        <v>157</v>
      </c>
      <c r="C3811" s="13" t="s">
        <v>12</v>
      </c>
      <c r="D3811" s="13" t="s">
        <v>2</v>
      </c>
      <c r="E3811" s="26" t="s">
        <v>2</v>
      </c>
      <c r="F3811" s="26">
        <f t="shared" si="236"/>
        <v>1</v>
      </c>
      <c r="G3811" s="13">
        <v>4</v>
      </c>
      <c r="H3811" s="15">
        <v>-0.37169155999999998</v>
      </c>
      <c r="I3811" s="15">
        <v>-1.5029987899999999</v>
      </c>
      <c r="J3811" s="15">
        <f t="shared" si="237"/>
        <v>-0.37169155999999998</v>
      </c>
      <c r="K3811" s="15">
        <f t="shared" si="238"/>
        <v>6.0331825037707392E-5</v>
      </c>
      <c r="L3811" s="15">
        <f t="shared" si="239"/>
        <v>-2.2424830165912519E-5</v>
      </c>
    </row>
    <row r="3812" spans="2:12" ht="15" customHeight="1">
      <c r="B3812" s="13" t="s">
        <v>157</v>
      </c>
      <c r="C3812" s="13" t="s">
        <v>13</v>
      </c>
      <c r="D3812" s="13" t="s">
        <v>2</v>
      </c>
      <c r="E3812" s="26" t="s">
        <v>2</v>
      </c>
      <c r="F3812" s="26">
        <f t="shared" si="236"/>
        <v>1</v>
      </c>
      <c r="G3812" s="13">
        <v>4</v>
      </c>
      <c r="H3812" s="15">
        <v>-0.37759501000000001</v>
      </c>
      <c r="I3812" s="15">
        <v>-1.5162803600000001</v>
      </c>
      <c r="J3812" s="15">
        <f t="shared" si="237"/>
        <v>-0.37759501000000001</v>
      </c>
      <c r="K3812" s="15">
        <f t="shared" si="238"/>
        <v>6.0331825037707392E-5</v>
      </c>
      <c r="L3812" s="15">
        <f t="shared" si="239"/>
        <v>-2.2780996078431375E-5</v>
      </c>
    </row>
    <row r="3813" spans="2:12" ht="15" customHeight="1">
      <c r="B3813" s="13" t="s">
        <v>157</v>
      </c>
      <c r="C3813" s="13" t="s">
        <v>14</v>
      </c>
      <c r="D3813" s="13" t="s">
        <v>2</v>
      </c>
      <c r="E3813" s="26" t="s">
        <v>48</v>
      </c>
      <c r="F3813" s="26">
        <f t="shared" si="236"/>
        <v>2</v>
      </c>
      <c r="G3813" s="13">
        <v>12</v>
      </c>
      <c r="H3813" s="15">
        <v>0.47074675999999999</v>
      </c>
      <c r="I3813" s="15">
        <v>0.45669789999999999</v>
      </c>
      <c r="J3813" s="15">
        <f t="shared" si="237"/>
        <v>0.47074675999999999</v>
      </c>
      <c r="K3813" s="15">
        <f t="shared" si="238"/>
        <v>1.8099547511312217E-4</v>
      </c>
      <c r="L3813" s="15">
        <f t="shared" si="239"/>
        <v>8.5203033484162888E-5</v>
      </c>
    </row>
    <row r="3814" spans="2:12" ht="15" customHeight="1">
      <c r="B3814" s="13" t="s">
        <v>157</v>
      </c>
      <c r="C3814" s="13" t="s">
        <v>40</v>
      </c>
      <c r="D3814" s="13" t="s">
        <v>2</v>
      </c>
      <c r="E3814" s="26" t="s">
        <v>48</v>
      </c>
      <c r="F3814" s="26">
        <f t="shared" si="236"/>
        <v>2</v>
      </c>
      <c r="G3814" s="13">
        <v>12</v>
      </c>
      <c r="H3814" s="15">
        <v>0.43830866000000002</v>
      </c>
      <c r="I3814" s="15">
        <v>0.40832452000000002</v>
      </c>
      <c r="J3814" s="15">
        <f t="shared" si="237"/>
        <v>0.43830866000000002</v>
      </c>
      <c r="K3814" s="15">
        <f t="shared" si="238"/>
        <v>1.8099547511312217E-4</v>
      </c>
      <c r="L3814" s="15">
        <f t="shared" si="239"/>
        <v>7.9331884162895923E-5</v>
      </c>
    </row>
    <row r="3815" spans="2:12" ht="15" customHeight="1">
      <c r="B3815" s="13" t="s">
        <v>157</v>
      </c>
      <c r="C3815" s="13" t="s">
        <v>15</v>
      </c>
      <c r="D3815" s="13" t="s">
        <v>2</v>
      </c>
      <c r="E3815" s="26" t="s">
        <v>48</v>
      </c>
      <c r="F3815" s="26">
        <f t="shared" si="236"/>
        <v>2</v>
      </c>
      <c r="G3815" s="13">
        <v>12</v>
      </c>
      <c r="H3815" s="15">
        <v>0.40652325</v>
      </c>
      <c r="I3815" s="15">
        <v>0.36052275</v>
      </c>
      <c r="J3815" s="15">
        <f t="shared" si="237"/>
        <v>0.40652325</v>
      </c>
      <c r="K3815" s="15">
        <f t="shared" si="238"/>
        <v>1.8099547511312217E-4</v>
      </c>
      <c r="L3815" s="15">
        <f t="shared" si="239"/>
        <v>7.3578868778280537E-5</v>
      </c>
    </row>
    <row r="3816" spans="2:12" ht="15" customHeight="1">
      <c r="B3816" s="13" t="s">
        <v>157</v>
      </c>
      <c r="C3816" s="13" t="s">
        <v>16</v>
      </c>
      <c r="D3816" s="13" t="s">
        <v>48</v>
      </c>
      <c r="E3816" s="26" t="s">
        <v>48</v>
      </c>
      <c r="F3816" s="26">
        <f t="shared" si="236"/>
        <v>4</v>
      </c>
      <c r="G3816" s="13">
        <v>12</v>
      </c>
      <c r="H3816" s="15">
        <v>0.26158769999999998</v>
      </c>
      <c r="I3816" s="15">
        <v>0.37688310000000003</v>
      </c>
      <c r="J3816" s="15">
        <f t="shared" si="237"/>
        <v>0.37688310000000003</v>
      </c>
      <c r="K3816" s="15">
        <f t="shared" si="238"/>
        <v>1.8099547511312217E-4</v>
      </c>
      <c r="L3816" s="15">
        <f t="shared" si="239"/>
        <v>6.8214135746606333E-5</v>
      </c>
    </row>
    <row r="3817" spans="2:12" ht="15" customHeight="1">
      <c r="B3817" s="13" t="s">
        <v>157</v>
      </c>
      <c r="C3817" s="13" t="s">
        <v>17</v>
      </c>
      <c r="D3817" s="13" t="s">
        <v>2</v>
      </c>
      <c r="E3817" s="26" t="s">
        <v>2</v>
      </c>
      <c r="F3817" s="26">
        <f t="shared" si="236"/>
        <v>1</v>
      </c>
      <c r="G3817" s="13">
        <v>12</v>
      </c>
      <c r="H3817" s="15">
        <v>0.20575131999999999</v>
      </c>
      <c r="I3817" s="15">
        <v>-1.388999E-2</v>
      </c>
      <c r="J3817" s="15">
        <f t="shared" si="237"/>
        <v>0.20575131999999999</v>
      </c>
      <c r="K3817" s="15">
        <f t="shared" si="238"/>
        <v>1.8099547511312217E-4</v>
      </c>
      <c r="L3817" s="15">
        <f t="shared" si="239"/>
        <v>3.724005791855203E-5</v>
      </c>
    </row>
    <row r="3818" spans="2:12" ht="15" customHeight="1">
      <c r="B3818" s="13" t="s">
        <v>157</v>
      </c>
      <c r="C3818" s="13" t="s">
        <v>18</v>
      </c>
      <c r="D3818" s="13" t="s">
        <v>2</v>
      </c>
      <c r="E3818" s="26" t="s">
        <v>2</v>
      </c>
      <c r="F3818" s="26">
        <f t="shared" si="236"/>
        <v>1</v>
      </c>
      <c r="G3818" s="13">
        <v>12</v>
      </c>
      <c r="H3818" s="15">
        <v>0.18395627000000001</v>
      </c>
      <c r="I3818" s="15">
        <v>-5.0711489999999998E-2</v>
      </c>
      <c r="J3818" s="15">
        <f t="shared" si="237"/>
        <v>0.18395627000000001</v>
      </c>
      <c r="K3818" s="15">
        <f t="shared" si="238"/>
        <v>1.8099547511312217E-4</v>
      </c>
      <c r="L3818" s="15">
        <f t="shared" si="239"/>
        <v>3.3295252488687786E-5</v>
      </c>
    </row>
    <row r="3819" spans="2:12" ht="15" customHeight="1">
      <c r="B3819" s="13" t="s">
        <v>157</v>
      </c>
      <c r="C3819" s="13" t="s">
        <v>19</v>
      </c>
      <c r="D3819" s="13" t="s">
        <v>2</v>
      </c>
      <c r="E3819" s="26" t="s">
        <v>2</v>
      </c>
      <c r="F3819" s="26">
        <f t="shared" si="236"/>
        <v>1</v>
      </c>
      <c r="G3819" s="13">
        <v>12</v>
      </c>
      <c r="H3819" s="15">
        <v>0.16689809</v>
      </c>
      <c r="I3819" s="15">
        <v>-7.4271089999999998E-2</v>
      </c>
      <c r="J3819" s="15">
        <f t="shared" si="237"/>
        <v>0.16689809</v>
      </c>
      <c r="K3819" s="15">
        <f t="shared" si="238"/>
        <v>1.8099547511312217E-4</v>
      </c>
      <c r="L3819" s="15">
        <f t="shared" si="239"/>
        <v>3.0207799095022622E-5</v>
      </c>
    </row>
    <row r="3820" spans="2:12" ht="15" customHeight="1">
      <c r="B3820" s="13" t="s">
        <v>157</v>
      </c>
      <c r="C3820" s="13" t="s">
        <v>20</v>
      </c>
      <c r="D3820" s="13" t="s">
        <v>2</v>
      </c>
      <c r="E3820" s="26" t="s">
        <v>2</v>
      </c>
      <c r="F3820" s="26">
        <f t="shared" si="236"/>
        <v>1</v>
      </c>
      <c r="G3820" s="13">
        <v>12</v>
      </c>
      <c r="H3820" s="15">
        <v>0.15597653</v>
      </c>
      <c r="I3820" s="15">
        <v>-8.7473599999999999E-2</v>
      </c>
      <c r="J3820" s="15">
        <f t="shared" si="237"/>
        <v>0.15597653</v>
      </c>
      <c r="K3820" s="15">
        <f t="shared" si="238"/>
        <v>1.8099547511312217E-4</v>
      </c>
      <c r="L3820" s="15">
        <f t="shared" si="239"/>
        <v>2.8231046153846154E-5</v>
      </c>
    </row>
    <row r="3821" spans="2:12" ht="15" customHeight="1">
      <c r="B3821" s="13" t="s">
        <v>157</v>
      </c>
      <c r="C3821" s="13" t="s">
        <v>21</v>
      </c>
      <c r="D3821" s="13" t="s">
        <v>2</v>
      </c>
      <c r="E3821" s="26" t="s">
        <v>2</v>
      </c>
      <c r="F3821" s="26">
        <f t="shared" si="236"/>
        <v>1</v>
      </c>
      <c r="G3821" s="13">
        <v>12</v>
      </c>
      <c r="H3821" s="15">
        <v>0.14339500999999999</v>
      </c>
      <c r="I3821" s="15">
        <v>-0.10649035</v>
      </c>
      <c r="J3821" s="15">
        <f t="shared" si="237"/>
        <v>0.14339500999999999</v>
      </c>
      <c r="K3821" s="15">
        <f t="shared" si="238"/>
        <v>1.8099547511312217E-4</v>
      </c>
      <c r="L3821" s="15">
        <f t="shared" si="239"/>
        <v>2.5953847963800902E-5</v>
      </c>
    </row>
    <row r="3822" spans="2:12" ht="15" customHeight="1">
      <c r="B3822" s="13" t="s">
        <v>157</v>
      </c>
      <c r="C3822" s="13" t="s">
        <v>22</v>
      </c>
      <c r="D3822" s="13" t="s">
        <v>2</v>
      </c>
      <c r="E3822" s="26" t="s">
        <v>2</v>
      </c>
      <c r="F3822" s="26">
        <f t="shared" si="236"/>
        <v>1</v>
      </c>
      <c r="G3822" s="13">
        <v>12</v>
      </c>
      <c r="H3822" s="15">
        <v>-0.54371435000000001</v>
      </c>
      <c r="I3822" s="15">
        <v>-1.0981414899999999</v>
      </c>
      <c r="J3822" s="15">
        <f t="shared" si="237"/>
        <v>-0.54371435000000001</v>
      </c>
      <c r="K3822" s="15">
        <f t="shared" si="238"/>
        <v>1.8099547511312217E-4</v>
      </c>
      <c r="L3822" s="15">
        <f t="shared" si="239"/>
        <v>-9.8409837104072393E-5</v>
      </c>
    </row>
    <row r="3823" spans="2:12" ht="15" customHeight="1">
      <c r="B3823" s="13" t="s">
        <v>157</v>
      </c>
      <c r="C3823" s="13" t="s">
        <v>23</v>
      </c>
      <c r="D3823" s="13" t="s">
        <v>2</v>
      </c>
      <c r="E3823" s="26" t="s">
        <v>2</v>
      </c>
      <c r="F3823" s="26">
        <f t="shared" si="236"/>
        <v>1</v>
      </c>
      <c r="G3823" s="13">
        <v>12</v>
      </c>
      <c r="H3823" s="15">
        <v>-0.35275538000000001</v>
      </c>
      <c r="I3823" s="15">
        <v>-1.4259299599999999</v>
      </c>
      <c r="J3823" s="15">
        <f t="shared" si="237"/>
        <v>-0.35275538000000001</v>
      </c>
      <c r="K3823" s="15">
        <f t="shared" si="238"/>
        <v>1.8099547511312217E-4</v>
      </c>
      <c r="L3823" s="15">
        <f t="shared" si="239"/>
        <v>-6.3847127601809951E-5</v>
      </c>
    </row>
    <row r="3824" spans="2:12" ht="15" customHeight="1">
      <c r="B3824" s="13" t="s">
        <v>157</v>
      </c>
      <c r="C3824" s="13" t="s">
        <v>24</v>
      </c>
      <c r="D3824" s="13" t="s">
        <v>2</v>
      </c>
      <c r="E3824" s="26" t="s">
        <v>2</v>
      </c>
      <c r="F3824" s="26">
        <f t="shared" si="236"/>
        <v>1</v>
      </c>
      <c r="G3824" s="13">
        <v>12</v>
      </c>
      <c r="H3824" s="15">
        <v>-0.33361713999999998</v>
      </c>
      <c r="I3824" s="15">
        <v>-1.3980470899999999</v>
      </c>
      <c r="J3824" s="15">
        <f t="shared" si="237"/>
        <v>-0.33361713999999998</v>
      </c>
      <c r="K3824" s="15">
        <f t="shared" si="238"/>
        <v>1.8099547511312217E-4</v>
      </c>
      <c r="L3824" s="15">
        <f t="shared" si="239"/>
        <v>-6.0383192760180994E-5</v>
      </c>
    </row>
    <row r="3825" spans="2:12" ht="15" customHeight="1">
      <c r="B3825" s="13" t="s">
        <v>157</v>
      </c>
      <c r="C3825" s="13" t="s">
        <v>25</v>
      </c>
      <c r="D3825" s="13" t="s">
        <v>2</v>
      </c>
      <c r="E3825" s="26" t="s">
        <v>2</v>
      </c>
      <c r="F3825" s="26">
        <f t="shared" si="236"/>
        <v>1</v>
      </c>
      <c r="G3825" s="13">
        <v>12</v>
      </c>
      <c r="H3825" s="15">
        <v>-0.33905394</v>
      </c>
      <c r="I3825" s="15">
        <v>-1.4110688899999999</v>
      </c>
      <c r="J3825" s="15">
        <f t="shared" si="237"/>
        <v>-0.33905394</v>
      </c>
      <c r="K3825" s="15">
        <f t="shared" si="238"/>
        <v>1.8099547511312217E-4</v>
      </c>
      <c r="L3825" s="15">
        <f t="shared" si="239"/>
        <v>-6.1367228959276015E-5</v>
      </c>
    </row>
    <row r="3826" spans="2:12" ht="15" customHeight="1">
      <c r="B3826" s="13" t="s">
        <v>158</v>
      </c>
      <c r="C3826" s="13" t="s">
        <v>53</v>
      </c>
      <c r="D3826" s="13" t="s">
        <v>48</v>
      </c>
      <c r="E3826" s="26" t="s">
        <v>48</v>
      </c>
      <c r="F3826" s="26">
        <f t="shared" si="236"/>
        <v>4</v>
      </c>
      <c r="G3826" s="13">
        <v>4</v>
      </c>
      <c r="H3826" s="15">
        <v>0.54929927999999995</v>
      </c>
      <c r="I3826" s="15">
        <v>0.59221767000000003</v>
      </c>
      <c r="J3826" s="15">
        <f t="shared" si="237"/>
        <v>0.59221767000000003</v>
      </c>
      <c r="K3826" s="15">
        <f t="shared" si="238"/>
        <v>6.0331825037707392E-5</v>
      </c>
      <c r="L3826" s="15">
        <f t="shared" si="239"/>
        <v>3.5729572850678734E-5</v>
      </c>
    </row>
    <row r="3827" spans="2:12" ht="15" customHeight="1">
      <c r="B3827" s="13" t="s">
        <v>158</v>
      </c>
      <c r="C3827" s="13" t="s">
        <v>1</v>
      </c>
      <c r="D3827" s="13" t="s">
        <v>48</v>
      </c>
      <c r="E3827" s="26" t="s">
        <v>48</v>
      </c>
      <c r="F3827" s="26">
        <f t="shared" si="236"/>
        <v>4</v>
      </c>
      <c r="G3827" s="13">
        <v>4</v>
      </c>
      <c r="H3827" s="15">
        <v>0.51302420000000004</v>
      </c>
      <c r="I3827" s="15">
        <v>0.54323405999999996</v>
      </c>
      <c r="J3827" s="15">
        <f t="shared" si="237"/>
        <v>0.54323405999999996</v>
      </c>
      <c r="K3827" s="15">
        <f t="shared" si="238"/>
        <v>6.0331825037707392E-5</v>
      </c>
      <c r="L3827" s="15">
        <f t="shared" si="239"/>
        <v>3.2774302262443436E-5</v>
      </c>
    </row>
    <row r="3828" spans="2:12" ht="15" customHeight="1">
      <c r="B3828" s="13" t="s">
        <v>158</v>
      </c>
      <c r="C3828" s="13" t="s">
        <v>3</v>
      </c>
      <c r="D3828" s="13" t="s">
        <v>48</v>
      </c>
      <c r="E3828" s="26" t="s">
        <v>48</v>
      </c>
      <c r="F3828" s="26">
        <f t="shared" si="236"/>
        <v>4</v>
      </c>
      <c r="G3828" s="13">
        <v>4</v>
      </c>
      <c r="H3828" s="15">
        <v>0.47829654999999999</v>
      </c>
      <c r="I3828" s="15">
        <v>0.49508987999999998</v>
      </c>
      <c r="J3828" s="15">
        <f t="shared" si="237"/>
        <v>0.49508987999999998</v>
      </c>
      <c r="K3828" s="15">
        <f t="shared" si="238"/>
        <v>6.0331825037707392E-5</v>
      </c>
      <c r="L3828" s="15">
        <f t="shared" si="239"/>
        <v>2.9869676018099546E-5</v>
      </c>
    </row>
    <row r="3829" spans="2:12" ht="15" customHeight="1">
      <c r="B3829" s="13" t="s">
        <v>158</v>
      </c>
      <c r="C3829" s="13" t="s">
        <v>5</v>
      </c>
      <c r="D3829" s="13" t="s">
        <v>2</v>
      </c>
      <c r="E3829" s="26" t="s">
        <v>2</v>
      </c>
      <c r="F3829" s="26">
        <f t="shared" si="236"/>
        <v>1</v>
      </c>
      <c r="G3829" s="13">
        <v>4</v>
      </c>
      <c r="H3829" s="15">
        <v>0.25464270999999999</v>
      </c>
      <c r="I3829" s="15">
        <v>8.6203279999999993E-2</v>
      </c>
      <c r="J3829" s="15">
        <f t="shared" si="237"/>
        <v>0.25464270999999999</v>
      </c>
      <c r="K3829" s="15">
        <f t="shared" si="238"/>
        <v>6.0331825037707392E-5</v>
      </c>
      <c r="L3829" s="15">
        <f t="shared" si="239"/>
        <v>1.5363059426847661E-5</v>
      </c>
    </row>
    <row r="3830" spans="2:12" ht="15" customHeight="1">
      <c r="B3830" s="13" t="s">
        <v>158</v>
      </c>
      <c r="C3830" s="13" t="s">
        <v>6</v>
      </c>
      <c r="D3830" s="13" t="s">
        <v>2</v>
      </c>
      <c r="E3830" s="26" t="s">
        <v>2</v>
      </c>
      <c r="F3830" s="26">
        <f t="shared" si="236"/>
        <v>1</v>
      </c>
      <c r="G3830" s="13">
        <v>4</v>
      </c>
      <c r="H3830" s="15">
        <v>0.25069153999999999</v>
      </c>
      <c r="I3830" s="15">
        <v>7.1812189999999998E-2</v>
      </c>
      <c r="J3830" s="15">
        <f t="shared" si="237"/>
        <v>0.25069153999999999</v>
      </c>
      <c r="K3830" s="15">
        <f t="shared" si="238"/>
        <v>6.0331825037707392E-5</v>
      </c>
      <c r="L3830" s="15">
        <f t="shared" si="239"/>
        <v>1.5124678129713424E-5</v>
      </c>
    </row>
    <row r="3831" spans="2:12" ht="15" customHeight="1">
      <c r="B3831" s="13" t="s">
        <v>158</v>
      </c>
      <c r="C3831" s="13" t="s">
        <v>7</v>
      </c>
      <c r="D3831" s="13" t="s">
        <v>2</v>
      </c>
      <c r="E3831" s="26" t="s">
        <v>2</v>
      </c>
      <c r="F3831" s="26">
        <f t="shared" si="236"/>
        <v>1</v>
      </c>
      <c r="G3831" s="13">
        <v>4</v>
      </c>
      <c r="H3831" s="15">
        <v>0.22718094</v>
      </c>
      <c r="I3831" s="15">
        <v>3.3292790000000003E-2</v>
      </c>
      <c r="J3831" s="15">
        <f t="shared" si="237"/>
        <v>0.22718094</v>
      </c>
      <c r="K3831" s="15">
        <f t="shared" si="238"/>
        <v>6.0331825037707392E-5</v>
      </c>
      <c r="L3831" s="15">
        <f t="shared" si="239"/>
        <v>1.37062407239819E-5</v>
      </c>
    </row>
    <row r="3832" spans="2:12" ht="15" customHeight="1">
      <c r="B3832" s="13" t="s">
        <v>158</v>
      </c>
      <c r="C3832" s="13" t="s">
        <v>8</v>
      </c>
      <c r="D3832" s="13" t="s">
        <v>2</v>
      </c>
      <c r="E3832" s="26" t="s">
        <v>2</v>
      </c>
      <c r="F3832" s="26">
        <f t="shared" si="236"/>
        <v>1</v>
      </c>
      <c r="G3832" s="13">
        <v>4</v>
      </c>
      <c r="H3832" s="15">
        <v>0.21236664</v>
      </c>
      <c r="I3832" s="15">
        <v>1.241074E-2</v>
      </c>
      <c r="J3832" s="15">
        <f t="shared" si="237"/>
        <v>0.21236664</v>
      </c>
      <c r="K3832" s="15">
        <f t="shared" si="238"/>
        <v>6.0331825037707392E-5</v>
      </c>
      <c r="L3832" s="15">
        <f t="shared" si="239"/>
        <v>1.2812466968325792E-5</v>
      </c>
    </row>
    <row r="3833" spans="2:12" ht="15" customHeight="1">
      <c r="B3833" s="13" t="s">
        <v>158</v>
      </c>
      <c r="C3833" s="13" t="s">
        <v>9</v>
      </c>
      <c r="D3833" s="13" t="s">
        <v>2</v>
      </c>
      <c r="E3833" s="26" t="s">
        <v>2</v>
      </c>
      <c r="F3833" s="26">
        <f t="shared" si="236"/>
        <v>1</v>
      </c>
      <c r="G3833" s="13">
        <v>4</v>
      </c>
      <c r="H3833" s="15">
        <v>0.19680908999999999</v>
      </c>
      <c r="I3833" s="15">
        <v>-9.8577200000000004E-3</v>
      </c>
      <c r="J3833" s="15">
        <f t="shared" si="237"/>
        <v>0.19680908999999999</v>
      </c>
      <c r="K3833" s="15">
        <f t="shared" si="238"/>
        <v>6.0331825037707392E-5</v>
      </c>
      <c r="L3833" s="15">
        <f t="shared" si="239"/>
        <v>1.1873851583710407E-5</v>
      </c>
    </row>
    <row r="3834" spans="2:12" ht="15" customHeight="1">
      <c r="B3834" s="13" t="s">
        <v>158</v>
      </c>
      <c r="C3834" s="13" t="s">
        <v>10</v>
      </c>
      <c r="D3834" s="13" t="s">
        <v>2</v>
      </c>
      <c r="E3834" s="26" t="s">
        <v>2</v>
      </c>
      <c r="F3834" s="26">
        <f t="shared" si="236"/>
        <v>1</v>
      </c>
      <c r="G3834" s="13">
        <v>4</v>
      </c>
      <c r="H3834" s="15">
        <v>0.19883592999999999</v>
      </c>
      <c r="I3834" s="15">
        <v>1.6119729999999999E-2</v>
      </c>
      <c r="J3834" s="15">
        <f t="shared" si="237"/>
        <v>0.19883592999999999</v>
      </c>
      <c r="K3834" s="15">
        <f t="shared" si="238"/>
        <v>6.0331825037707392E-5</v>
      </c>
      <c r="L3834" s="15">
        <f t="shared" si="239"/>
        <v>1.1996134539969834E-5</v>
      </c>
    </row>
    <row r="3835" spans="2:12" ht="15" customHeight="1">
      <c r="B3835" s="13" t="s">
        <v>158</v>
      </c>
      <c r="C3835" s="13" t="s">
        <v>12</v>
      </c>
      <c r="D3835" s="13" t="s">
        <v>2</v>
      </c>
      <c r="E3835" s="26" t="s">
        <v>2</v>
      </c>
      <c r="F3835" s="26">
        <f t="shared" si="236"/>
        <v>1</v>
      </c>
      <c r="G3835" s="13">
        <v>4</v>
      </c>
      <c r="H3835" s="15">
        <v>-0.36907045999999999</v>
      </c>
      <c r="I3835" s="15">
        <v>-1.5061084899999999</v>
      </c>
      <c r="J3835" s="15">
        <f t="shared" si="237"/>
        <v>-0.36907045999999999</v>
      </c>
      <c r="K3835" s="15">
        <f t="shared" si="238"/>
        <v>6.0331825037707392E-5</v>
      </c>
      <c r="L3835" s="15">
        <f t="shared" si="239"/>
        <v>-2.2266694419306183E-5</v>
      </c>
    </row>
    <row r="3836" spans="2:12" ht="15" customHeight="1">
      <c r="B3836" s="13" t="s">
        <v>158</v>
      </c>
      <c r="C3836" s="13" t="s">
        <v>13</v>
      </c>
      <c r="D3836" s="13" t="s">
        <v>2</v>
      </c>
      <c r="E3836" s="26" t="s">
        <v>2</v>
      </c>
      <c r="F3836" s="26">
        <f t="shared" si="236"/>
        <v>1</v>
      </c>
      <c r="G3836" s="13">
        <v>4</v>
      </c>
      <c r="H3836" s="15">
        <v>-0.37376828000000001</v>
      </c>
      <c r="I3836" s="15">
        <v>-1.5179610100000001</v>
      </c>
      <c r="J3836" s="15">
        <f t="shared" si="237"/>
        <v>-0.37376828000000001</v>
      </c>
      <c r="K3836" s="15">
        <f t="shared" si="238"/>
        <v>6.0331825037707392E-5</v>
      </c>
      <c r="L3836" s="15">
        <f t="shared" si="239"/>
        <v>-2.2550122473604828E-5</v>
      </c>
    </row>
    <row r="3837" spans="2:12" ht="15" customHeight="1">
      <c r="B3837" s="13" t="s">
        <v>158</v>
      </c>
      <c r="C3837" s="13" t="s">
        <v>14</v>
      </c>
      <c r="D3837" s="13" t="s">
        <v>48</v>
      </c>
      <c r="E3837" s="26" t="s">
        <v>48</v>
      </c>
      <c r="F3837" s="26">
        <f t="shared" si="236"/>
        <v>4</v>
      </c>
      <c r="G3837" s="13">
        <v>12</v>
      </c>
      <c r="H3837" s="15">
        <v>0.55781353</v>
      </c>
      <c r="I3837" s="15">
        <v>0.59418930000000003</v>
      </c>
      <c r="J3837" s="15">
        <f t="shared" si="237"/>
        <v>0.59418930000000003</v>
      </c>
      <c r="K3837" s="15">
        <f t="shared" si="238"/>
        <v>1.8099547511312217E-4</v>
      </c>
      <c r="L3837" s="15">
        <f t="shared" si="239"/>
        <v>1.0754557466063349E-4</v>
      </c>
    </row>
    <row r="3838" spans="2:12" ht="15" customHeight="1">
      <c r="B3838" s="13" t="s">
        <v>158</v>
      </c>
      <c r="C3838" s="13" t="s">
        <v>40</v>
      </c>
      <c r="D3838" s="13" t="s">
        <v>48</v>
      </c>
      <c r="E3838" s="26" t="s">
        <v>48</v>
      </c>
      <c r="F3838" s="26">
        <f t="shared" si="236"/>
        <v>4</v>
      </c>
      <c r="G3838" s="13">
        <v>12</v>
      </c>
      <c r="H3838" s="15">
        <v>0.5240747</v>
      </c>
      <c r="I3838" s="15">
        <v>0.54704505000000003</v>
      </c>
      <c r="J3838" s="15">
        <f t="shared" si="237"/>
        <v>0.54704505000000003</v>
      </c>
      <c r="K3838" s="15">
        <f t="shared" si="238"/>
        <v>1.8099547511312217E-4</v>
      </c>
      <c r="L3838" s="15">
        <f t="shared" si="239"/>
        <v>9.9012678733031672E-5</v>
      </c>
    </row>
    <row r="3839" spans="2:12" ht="15" customHeight="1">
      <c r="B3839" s="13" t="s">
        <v>158</v>
      </c>
      <c r="C3839" s="13" t="s">
        <v>15</v>
      </c>
      <c r="D3839" s="13" t="s">
        <v>48</v>
      </c>
      <c r="E3839" s="26" t="s">
        <v>48</v>
      </c>
      <c r="F3839" s="26">
        <f t="shared" si="236"/>
        <v>4</v>
      </c>
      <c r="G3839" s="13">
        <v>12</v>
      </c>
      <c r="H3839" s="15">
        <v>0.49135949000000001</v>
      </c>
      <c r="I3839" s="15">
        <v>0.50053420000000004</v>
      </c>
      <c r="J3839" s="15">
        <f t="shared" si="237"/>
        <v>0.50053420000000004</v>
      </c>
      <c r="K3839" s="15">
        <f t="shared" si="238"/>
        <v>1.8099547511312217E-4</v>
      </c>
      <c r="L3839" s="15">
        <f t="shared" si="239"/>
        <v>9.0594425339366518E-5</v>
      </c>
    </row>
    <row r="3840" spans="2:12" ht="15" customHeight="1">
      <c r="B3840" s="13" t="s">
        <v>158</v>
      </c>
      <c r="C3840" s="13" t="s">
        <v>16</v>
      </c>
      <c r="D3840" s="13" t="s">
        <v>48</v>
      </c>
      <c r="E3840" s="26" t="s">
        <v>48</v>
      </c>
      <c r="F3840" s="26">
        <f t="shared" si="236"/>
        <v>4</v>
      </c>
      <c r="G3840" s="13">
        <v>12</v>
      </c>
      <c r="H3840" s="15">
        <v>0.48029744000000002</v>
      </c>
      <c r="I3840" s="15">
        <v>0.69787085999999998</v>
      </c>
      <c r="J3840" s="15">
        <f t="shared" si="237"/>
        <v>0.69787085999999998</v>
      </c>
      <c r="K3840" s="15">
        <f t="shared" si="238"/>
        <v>1.8099547511312217E-4</v>
      </c>
      <c r="L3840" s="15">
        <f t="shared" si="239"/>
        <v>1.2631146787330316E-4</v>
      </c>
    </row>
    <row r="3841" spans="2:12" ht="15" customHeight="1">
      <c r="B3841" s="13" t="s">
        <v>158</v>
      </c>
      <c r="C3841" s="13" t="s">
        <v>17</v>
      </c>
      <c r="D3841" s="13" t="s">
        <v>2</v>
      </c>
      <c r="E3841" s="26" t="s">
        <v>2</v>
      </c>
      <c r="F3841" s="26">
        <f t="shared" si="236"/>
        <v>1</v>
      </c>
      <c r="G3841" s="13">
        <v>12</v>
      </c>
      <c r="H3841" s="15">
        <v>0.27982495000000002</v>
      </c>
      <c r="I3841" s="15">
        <v>0.11180358</v>
      </c>
      <c r="J3841" s="15">
        <f t="shared" si="237"/>
        <v>0.27982495000000002</v>
      </c>
      <c r="K3841" s="15">
        <f t="shared" si="238"/>
        <v>1.8099547511312217E-4</v>
      </c>
      <c r="L3841" s="15">
        <f t="shared" si="239"/>
        <v>5.0647049773755658E-5</v>
      </c>
    </row>
    <row r="3842" spans="2:12" ht="15" customHeight="1">
      <c r="B3842" s="13" t="s">
        <v>158</v>
      </c>
      <c r="C3842" s="13" t="s">
        <v>18</v>
      </c>
      <c r="D3842" s="13" t="s">
        <v>2</v>
      </c>
      <c r="E3842" s="26" t="s">
        <v>2</v>
      </c>
      <c r="F3842" s="26">
        <f t="shared" si="236"/>
        <v>1</v>
      </c>
      <c r="G3842" s="13">
        <v>12</v>
      </c>
      <c r="H3842" s="15">
        <v>0.27601872999999999</v>
      </c>
      <c r="I3842" s="15">
        <v>9.8791809999999994E-2</v>
      </c>
      <c r="J3842" s="15">
        <f t="shared" si="237"/>
        <v>0.27601872999999999</v>
      </c>
      <c r="K3842" s="15">
        <f t="shared" si="238"/>
        <v>1.8099547511312217E-4</v>
      </c>
      <c r="L3842" s="15">
        <f t="shared" si="239"/>
        <v>4.9958141176470584E-5</v>
      </c>
    </row>
    <row r="3843" spans="2:12" ht="15" customHeight="1">
      <c r="B3843" s="13" t="s">
        <v>158</v>
      </c>
      <c r="C3843" s="13" t="s">
        <v>19</v>
      </c>
      <c r="D3843" s="13" t="s">
        <v>2</v>
      </c>
      <c r="E3843" s="26" t="s">
        <v>2</v>
      </c>
      <c r="F3843" s="26">
        <f t="shared" si="236"/>
        <v>1</v>
      </c>
      <c r="G3843" s="13">
        <v>12</v>
      </c>
      <c r="H3843" s="15">
        <v>0.25317824999999999</v>
      </c>
      <c r="I3843" s="15">
        <v>6.1747940000000001E-2</v>
      </c>
      <c r="J3843" s="15">
        <f t="shared" si="237"/>
        <v>0.25317824999999999</v>
      </c>
      <c r="K3843" s="15">
        <f t="shared" si="238"/>
        <v>1.8099547511312217E-4</v>
      </c>
      <c r="L3843" s="15">
        <f t="shared" si="239"/>
        <v>4.5824117647058823E-5</v>
      </c>
    </row>
    <row r="3844" spans="2:12" ht="15" customHeight="1">
      <c r="B3844" s="13" t="s">
        <v>158</v>
      </c>
      <c r="C3844" s="13" t="s">
        <v>20</v>
      </c>
      <c r="D3844" s="13" t="s">
        <v>2</v>
      </c>
      <c r="E3844" s="26" t="s">
        <v>2</v>
      </c>
      <c r="F3844" s="26">
        <f t="shared" si="236"/>
        <v>1</v>
      </c>
      <c r="G3844" s="13">
        <v>12</v>
      </c>
      <c r="H3844" s="15">
        <v>0.23826327</v>
      </c>
      <c r="I3844" s="15">
        <v>4.1166889999999998E-2</v>
      </c>
      <c r="J3844" s="15">
        <f t="shared" si="237"/>
        <v>0.23826327</v>
      </c>
      <c r="K3844" s="15">
        <f t="shared" si="238"/>
        <v>1.8099547511312217E-4</v>
      </c>
      <c r="L3844" s="15">
        <f t="shared" si="239"/>
        <v>4.3124573755656107E-5</v>
      </c>
    </row>
    <row r="3845" spans="2:12" ht="15" customHeight="1">
      <c r="B3845" s="13" t="s">
        <v>158</v>
      </c>
      <c r="C3845" s="13" t="s">
        <v>21</v>
      </c>
      <c r="D3845" s="13" t="s">
        <v>2</v>
      </c>
      <c r="E3845" s="26" t="s">
        <v>2</v>
      </c>
      <c r="F3845" s="26">
        <f t="shared" ref="F3845:F3908" si="240">IF(AND(D3845="Check",E3845="Check"),1, IF(AND(D3845="Check",E3845="Raise"),2, IF(AND(D3845="Raise",E3845="Check"),3, IF(AND(D3845="Raise",E3845="Raise"),4,"Error"))))</f>
        <v>1</v>
      </c>
      <c r="G3845" s="13">
        <v>12</v>
      </c>
      <c r="H3845" s="15">
        <v>0.22347342000000001</v>
      </c>
      <c r="I3845" s="15">
        <v>1.9814379999999999E-2</v>
      </c>
      <c r="J3845" s="15">
        <f t="shared" ref="J3845:J3908" si="241">MAX(H3845:I3845)</f>
        <v>0.22347342000000001</v>
      </c>
      <c r="K3845" s="15">
        <f t="shared" ref="K3845:K3908" si="242">G3845/SUM(G$4:G$5086)</f>
        <v>1.8099547511312217E-4</v>
      </c>
      <c r="L3845" s="15">
        <f t="shared" ref="L3845:L3908" si="243">K3845*J3845</f>
        <v>4.0447677828054299E-5</v>
      </c>
    </row>
    <row r="3846" spans="2:12" ht="15" customHeight="1">
      <c r="B3846" s="13" t="s">
        <v>158</v>
      </c>
      <c r="C3846" s="13" t="s">
        <v>22</v>
      </c>
      <c r="D3846" s="13" t="s">
        <v>2</v>
      </c>
      <c r="E3846" s="26" t="s">
        <v>2</v>
      </c>
      <c r="F3846" s="26">
        <f t="shared" si="240"/>
        <v>1</v>
      </c>
      <c r="G3846" s="13">
        <v>12</v>
      </c>
      <c r="H3846" s="15">
        <v>0.23512301999999999</v>
      </c>
      <c r="I3846" s="15">
        <v>5.4503599999999999E-2</v>
      </c>
      <c r="J3846" s="15">
        <f t="shared" si="241"/>
        <v>0.23512301999999999</v>
      </c>
      <c r="K3846" s="15">
        <f t="shared" si="242"/>
        <v>1.8099547511312217E-4</v>
      </c>
      <c r="L3846" s="15">
        <f t="shared" si="243"/>
        <v>4.2556202714932125E-5</v>
      </c>
    </row>
    <row r="3847" spans="2:12" ht="15" customHeight="1">
      <c r="B3847" s="13" t="s">
        <v>158</v>
      </c>
      <c r="C3847" s="13" t="s">
        <v>23</v>
      </c>
      <c r="D3847" s="13" t="s">
        <v>2</v>
      </c>
      <c r="E3847" s="26" t="s">
        <v>2</v>
      </c>
      <c r="F3847" s="26">
        <f t="shared" si="240"/>
        <v>1</v>
      </c>
      <c r="G3847" s="13">
        <v>12</v>
      </c>
      <c r="H3847" s="15">
        <v>-0.53577547999999997</v>
      </c>
      <c r="I3847" s="15">
        <v>-1.08274377</v>
      </c>
      <c r="J3847" s="15">
        <f t="shared" si="241"/>
        <v>-0.53577547999999997</v>
      </c>
      <c r="K3847" s="15">
        <f t="shared" si="242"/>
        <v>1.8099547511312217E-4</v>
      </c>
      <c r="L3847" s="15">
        <f t="shared" si="243"/>
        <v>-9.6972937556561079E-5</v>
      </c>
    </row>
    <row r="3848" spans="2:12" ht="15" customHeight="1">
      <c r="B3848" s="13" t="s">
        <v>158</v>
      </c>
      <c r="C3848" s="13" t="s">
        <v>24</v>
      </c>
      <c r="D3848" s="13" t="s">
        <v>2</v>
      </c>
      <c r="E3848" s="26" t="s">
        <v>2</v>
      </c>
      <c r="F3848" s="26">
        <f t="shared" si="240"/>
        <v>1</v>
      </c>
      <c r="G3848" s="13">
        <v>12</v>
      </c>
      <c r="H3848" s="15">
        <v>-0.33179503999999999</v>
      </c>
      <c r="I3848" s="15">
        <v>-1.4014370599999999</v>
      </c>
      <c r="J3848" s="15">
        <f t="shared" si="241"/>
        <v>-0.33179503999999999</v>
      </c>
      <c r="K3848" s="15">
        <f t="shared" si="242"/>
        <v>1.8099547511312217E-4</v>
      </c>
      <c r="L3848" s="15">
        <f t="shared" si="243"/>
        <v>-6.005340090497737E-5</v>
      </c>
    </row>
    <row r="3849" spans="2:12" ht="15" customHeight="1">
      <c r="B3849" s="13" t="s">
        <v>158</v>
      </c>
      <c r="C3849" s="13" t="s">
        <v>25</v>
      </c>
      <c r="D3849" s="13" t="s">
        <v>2</v>
      </c>
      <c r="E3849" s="26" t="s">
        <v>2</v>
      </c>
      <c r="F3849" s="26">
        <f t="shared" si="240"/>
        <v>1</v>
      </c>
      <c r="G3849" s="13">
        <v>12</v>
      </c>
      <c r="H3849" s="15">
        <v>-0.33605406999999998</v>
      </c>
      <c r="I3849" s="15">
        <v>-1.41307552</v>
      </c>
      <c r="J3849" s="15">
        <f t="shared" si="241"/>
        <v>-0.33605406999999998</v>
      </c>
      <c r="K3849" s="15">
        <f t="shared" si="242"/>
        <v>1.8099547511312217E-4</v>
      </c>
      <c r="L3849" s="15">
        <f t="shared" si="243"/>
        <v>-6.0824266063348415E-5</v>
      </c>
    </row>
    <row r="3850" spans="2:12" ht="15" customHeight="1">
      <c r="B3850" s="13" t="s">
        <v>159</v>
      </c>
      <c r="C3850" s="13" t="s">
        <v>53</v>
      </c>
      <c r="D3850" s="13" t="s">
        <v>48</v>
      </c>
      <c r="E3850" s="26" t="s">
        <v>48</v>
      </c>
      <c r="F3850" s="26">
        <f t="shared" si="240"/>
        <v>4</v>
      </c>
      <c r="G3850" s="13">
        <v>4</v>
      </c>
      <c r="H3850" s="15">
        <v>0.64754011</v>
      </c>
      <c r="I3850" s="15">
        <v>0.73553875999999996</v>
      </c>
      <c r="J3850" s="15">
        <f t="shared" si="241"/>
        <v>0.73553875999999996</v>
      </c>
      <c r="K3850" s="15">
        <f t="shared" si="242"/>
        <v>6.0331825037707392E-5</v>
      </c>
      <c r="L3850" s="15">
        <f t="shared" si="243"/>
        <v>4.4376395776772246E-5</v>
      </c>
    </row>
    <row r="3851" spans="2:12" ht="15" customHeight="1">
      <c r="B3851" s="13" t="s">
        <v>159</v>
      </c>
      <c r="C3851" s="13" t="s">
        <v>1</v>
      </c>
      <c r="D3851" s="13" t="s">
        <v>48</v>
      </c>
      <c r="E3851" s="26" t="s">
        <v>48</v>
      </c>
      <c r="F3851" s="26">
        <f t="shared" si="240"/>
        <v>4</v>
      </c>
      <c r="G3851" s="13">
        <v>4</v>
      </c>
      <c r="H3851" s="15">
        <v>0.60961968</v>
      </c>
      <c r="I3851" s="15">
        <v>0.68781508999999996</v>
      </c>
      <c r="J3851" s="15">
        <f t="shared" si="241"/>
        <v>0.68781508999999996</v>
      </c>
      <c r="K3851" s="15">
        <f t="shared" si="242"/>
        <v>6.0331825037707392E-5</v>
      </c>
      <c r="L3851" s="15">
        <f t="shared" si="243"/>
        <v>4.149713966817496E-5</v>
      </c>
    </row>
    <row r="3852" spans="2:12" ht="15" customHeight="1">
      <c r="B3852" s="13" t="s">
        <v>159</v>
      </c>
      <c r="C3852" s="13" t="s">
        <v>3</v>
      </c>
      <c r="D3852" s="13" t="s">
        <v>48</v>
      </c>
      <c r="E3852" s="26" t="s">
        <v>48</v>
      </c>
      <c r="F3852" s="26">
        <f t="shared" si="240"/>
        <v>4</v>
      </c>
      <c r="G3852" s="13">
        <v>4</v>
      </c>
      <c r="H3852" s="15">
        <v>0.57338349</v>
      </c>
      <c r="I3852" s="15">
        <v>0.64099649999999997</v>
      </c>
      <c r="J3852" s="15">
        <f t="shared" si="241"/>
        <v>0.64099649999999997</v>
      </c>
      <c r="K3852" s="15">
        <f t="shared" si="242"/>
        <v>6.0331825037707392E-5</v>
      </c>
      <c r="L3852" s="15">
        <f t="shared" si="243"/>
        <v>3.8672488687782805E-5</v>
      </c>
    </row>
    <row r="3853" spans="2:12" ht="15" customHeight="1">
      <c r="B3853" s="13" t="s">
        <v>159</v>
      </c>
      <c r="C3853" s="13" t="s">
        <v>5</v>
      </c>
      <c r="D3853" s="13" t="s">
        <v>2</v>
      </c>
      <c r="E3853" s="26" t="s">
        <v>48</v>
      </c>
      <c r="F3853" s="26">
        <f t="shared" si="240"/>
        <v>2</v>
      </c>
      <c r="G3853" s="13">
        <v>4</v>
      </c>
      <c r="H3853" s="15">
        <v>0.34174009</v>
      </c>
      <c r="I3853" s="15">
        <v>0.22925898</v>
      </c>
      <c r="J3853" s="15">
        <f t="shared" si="241"/>
        <v>0.34174009</v>
      </c>
      <c r="K3853" s="15">
        <f t="shared" si="242"/>
        <v>6.0331825037707392E-5</v>
      </c>
      <c r="L3853" s="15">
        <f t="shared" si="243"/>
        <v>2.0617803318250376E-5</v>
      </c>
    </row>
    <row r="3854" spans="2:12" ht="15" customHeight="1">
      <c r="B3854" s="13" t="s">
        <v>159</v>
      </c>
      <c r="C3854" s="13" t="s">
        <v>6</v>
      </c>
      <c r="D3854" s="13" t="s">
        <v>2</v>
      </c>
      <c r="E3854" s="26" t="s">
        <v>48</v>
      </c>
      <c r="F3854" s="26">
        <f t="shared" si="240"/>
        <v>2</v>
      </c>
      <c r="G3854" s="13">
        <v>4</v>
      </c>
      <c r="H3854" s="15">
        <v>0.32828253000000002</v>
      </c>
      <c r="I3854" s="15">
        <v>0.19781631</v>
      </c>
      <c r="J3854" s="15">
        <f t="shared" si="241"/>
        <v>0.32828253000000002</v>
      </c>
      <c r="K3854" s="15">
        <f t="shared" si="242"/>
        <v>6.0331825037707392E-5</v>
      </c>
      <c r="L3854" s="15">
        <f t="shared" si="243"/>
        <v>1.9805884162895927E-5</v>
      </c>
    </row>
    <row r="3855" spans="2:12" ht="15" customHeight="1">
      <c r="B3855" s="13" t="s">
        <v>159</v>
      </c>
      <c r="C3855" s="13" t="s">
        <v>7</v>
      </c>
      <c r="D3855" s="13" t="s">
        <v>2</v>
      </c>
      <c r="E3855" s="26" t="s">
        <v>2</v>
      </c>
      <c r="F3855" s="26">
        <f t="shared" si="240"/>
        <v>1</v>
      </c>
      <c r="G3855" s="13">
        <v>4</v>
      </c>
      <c r="H3855" s="15">
        <v>0.32319055000000002</v>
      </c>
      <c r="I3855" s="15">
        <v>0.18280994</v>
      </c>
      <c r="J3855" s="15">
        <f t="shared" si="241"/>
        <v>0.32319055000000002</v>
      </c>
      <c r="K3855" s="15">
        <f t="shared" si="242"/>
        <v>6.0331825037707392E-5</v>
      </c>
      <c r="L3855" s="15">
        <f t="shared" si="243"/>
        <v>1.9498675716440425E-5</v>
      </c>
    </row>
    <row r="3856" spans="2:12" ht="15" customHeight="1">
      <c r="B3856" s="13" t="s">
        <v>159</v>
      </c>
      <c r="C3856" s="13" t="s">
        <v>8</v>
      </c>
      <c r="D3856" s="13" t="s">
        <v>2</v>
      </c>
      <c r="E3856" s="26" t="s">
        <v>2</v>
      </c>
      <c r="F3856" s="26">
        <f t="shared" si="240"/>
        <v>1</v>
      </c>
      <c r="G3856" s="13">
        <v>4</v>
      </c>
      <c r="H3856" s="15">
        <v>0.30183979</v>
      </c>
      <c r="I3856" s="15">
        <v>0.14680577</v>
      </c>
      <c r="J3856" s="15">
        <f t="shared" si="241"/>
        <v>0.30183979</v>
      </c>
      <c r="K3856" s="15">
        <f t="shared" si="242"/>
        <v>6.0331825037707392E-5</v>
      </c>
      <c r="L3856" s="15">
        <f t="shared" si="243"/>
        <v>1.8210545399698342E-5</v>
      </c>
    </row>
    <row r="3857" spans="2:12" ht="15" customHeight="1">
      <c r="B3857" s="13" t="s">
        <v>159</v>
      </c>
      <c r="C3857" s="13" t="s">
        <v>9</v>
      </c>
      <c r="D3857" s="13" t="s">
        <v>2</v>
      </c>
      <c r="E3857" s="26" t="s">
        <v>2</v>
      </c>
      <c r="F3857" s="26">
        <f t="shared" si="240"/>
        <v>1</v>
      </c>
      <c r="G3857" s="13">
        <v>4</v>
      </c>
      <c r="H3857" s="15">
        <v>0.28164961999999999</v>
      </c>
      <c r="I3857" s="15">
        <v>0.11774728</v>
      </c>
      <c r="J3857" s="15">
        <f t="shared" si="241"/>
        <v>0.28164961999999999</v>
      </c>
      <c r="K3857" s="15">
        <f t="shared" si="242"/>
        <v>6.0331825037707392E-5</v>
      </c>
      <c r="L3857" s="15">
        <f t="shared" si="243"/>
        <v>1.699243559577677E-5</v>
      </c>
    </row>
    <row r="3858" spans="2:12" ht="15" customHeight="1">
      <c r="B3858" s="13" t="s">
        <v>159</v>
      </c>
      <c r="C3858" s="13" t="s">
        <v>10</v>
      </c>
      <c r="D3858" s="13" t="s">
        <v>2</v>
      </c>
      <c r="E3858" s="26" t="s">
        <v>2</v>
      </c>
      <c r="F3858" s="26">
        <f t="shared" si="240"/>
        <v>1</v>
      </c>
      <c r="G3858" s="13">
        <v>4</v>
      </c>
      <c r="H3858" s="15">
        <v>0.28464749</v>
      </c>
      <c r="I3858" s="15">
        <v>0.14344634000000001</v>
      </c>
      <c r="J3858" s="15">
        <f t="shared" si="241"/>
        <v>0.28464749</v>
      </c>
      <c r="K3858" s="15">
        <f t="shared" si="242"/>
        <v>6.0331825037707392E-5</v>
      </c>
      <c r="L3858" s="15">
        <f t="shared" si="243"/>
        <v>1.7173302564102563E-5</v>
      </c>
    </row>
    <row r="3859" spans="2:12" ht="15" customHeight="1">
      <c r="B3859" s="13" t="s">
        <v>159</v>
      </c>
      <c r="C3859" s="13" t="s">
        <v>11</v>
      </c>
      <c r="D3859" s="13" t="s">
        <v>2</v>
      </c>
      <c r="E3859" s="26" t="s">
        <v>48</v>
      </c>
      <c r="F3859" s="26">
        <f t="shared" si="240"/>
        <v>2</v>
      </c>
      <c r="G3859" s="13">
        <v>4</v>
      </c>
      <c r="H3859" s="15">
        <v>0.30443847000000002</v>
      </c>
      <c r="I3859" s="15">
        <v>0.18075231</v>
      </c>
      <c r="J3859" s="15">
        <f t="shared" si="241"/>
        <v>0.30443847000000002</v>
      </c>
      <c r="K3859" s="15">
        <f t="shared" si="242"/>
        <v>6.0331825037707392E-5</v>
      </c>
      <c r="L3859" s="15">
        <f t="shared" si="243"/>
        <v>1.836732850678733E-5</v>
      </c>
    </row>
    <row r="3860" spans="2:12" ht="15" customHeight="1">
      <c r="B3860" s="13" t="s">
        <v>159</v>
      </c>
      <c r="C3860" s="13" t="s">
        <v>13</v>
      </c>
      <c r="D3860" s="13" t="s">
        <v>2</v>
      </c>
      <c r="E3860" s="26" t="s">
        <v>2</v>
      </c>
      <c r="F3860" s="26">
        <f t="shared" si="240"/>
        <v>1</v>
      </c>
      <c r="G3860" s="13">
        <v>4</v>
      </c>
      <c r="H3860" s="15">
        <v>-0.37009850999999999</v>
      </c>
      <c r="I3860" s="15">
        <v>-1.5198543099999999</v>
      </c>
      <c r="J3860" s="15">
        <f t="shared" si="241"/>
        <v>-0.37009850999999999</v>
      </c>
      <c r="K3860" s="15">
        <f t="shared" si="242"/>
        <v>6.0331825037707392E-5</v>
      </c>
      <c r="L3860" s="15">
        <f t="shared" si="243"/>
        <v>-2.2328718552036198E-5</v>
      </c>
    </row>
    <row r="3861" spans="2:12" ht="15" customHeight="1">
      <c r="B3861" s="13" t="s">
        <v>159</v>
      </c>
      <c r="C3861" s="13" t="s">
        <v>14</v>
      </c>
      <c r="D3861" s="13" t="s">
        <v>48</v>
      </c>
      <c r="E3861" s="26" t="s">
        <v>48</v>
      </c>
      <c r="F3861" s="26">
        <f t="shared" si="240"/>
        <v>4</v>
      </c>
      <c r="G3861" s="13">
        <v>12</v>
      </c>
      <c r="H3861" s="15">
        <v>0.65139159999999996</v>
      </c>
      <c r="I3861" s="15">
        <v>0.73182820999999998</v>
      </c>
      <c r="J3861" s="15">
        <f t="shared" si="241"/>
        <v>0.73182820999999998</v>
      </c>
      <c r="K3861" s="15">
        <f t="shared" si="242"/>
        <v>1.8099547511312217E-4</v>
      </c>
      <c r="L3861" s="15">
        <f t="shared" si="243"/>
        <v>1.3245759457013574E-4</v>
      </c>
    </row>
    <row r="3862" spans="2:12" ht="15" customHeight="1">
      <c r="B3862" s="13" t="s">
        <v>159</v>
      </c>
      <c r="C3862" s="13" t="s">
        <v>40</v>
      </c>
      <c r="D3862" s="13" t="s">
        <v>48</v>
      </c>
      <c r="E3862" s="26" t="s">
        <v>48</v>
      </c>
      <c r="F3862" s="26">
        <f t="shared" si="240"/>
        <v>4</v>
      </c>
      <c r="G3862" s="13">
        <v>12</v>
      </c>
      <c r="H3862" s="15">
        <v>0.61655585999999996</v>
      </c>
      <c r="I3862" s="15">
        <v>0.68591309</v>
      </c>
      <c r="J3862" s="15">
        <f t="shared" si="241"/>
        <v>0.68591309</v>
      </c>
      <c r="K3862" s="15">
        <f t="shared" si="242"/>
        <v>1.8099547511312217E-4</v>
      </c>
      <c r="L3862" s="15">
        <f t="shared" si="243"/>
        <v>1.2414716561085973E-4</v>
      </c>
    </row>
    <row r="3863" spans="2:12" ht="15" customHeight="1">
      <c r="B3863" s="13" t="s">
        <v>159</v>
      </c>
      <c r="C3863" s="13" t="s">
        <v>15</v>
      </c>
      <c r="D3863" s="13" t="s">
        <v>48</v>
      </c>
      <c r="E3863" s="26" t="s">
        <v>48</v>
      </c>
      <c r="F3863" s="26">
        <f t="shared" si="240"/>
        <v>4</v>
      </c>
      <c r="G3863" s="13">
        <v>12</v>
      </c>
      <c r="H3863" s="15">
        <v>0.58272630000000003</v>
      </c>
      <c r="I3863" s="15">
        <v>0.64069317000000003</v>
      </c>
      <c r="J3863" s="15">
        <f t="shared" si="241"/>
        <v>0.64069317000000003</v>
      </c>
      <c r="K3863" s="15">
        <f t="shared" si="242"/>
        <v>1.8099547511312217E-4</v>
      </c>
      <c r="L3863" s="15">
        <f t="shared" si="243"/>
        <v>1.1596256470588236E-4</v>
      </c>
    </row>
    <row r="3864" spans="2:12" ht="15" customHeight="1">
      <c r="B3864" s="13" t="s">
        <v>159</v>
      </c>
      <c r="C3864" s="13" t="s">
        <v>16</v>
      </c>
      <c r="D3864" s="13" t="s">
        <v>48</v>
      </c>
      <c r="E3864" s="26" t="s">
        <v>48</v>
      </c>
      <c r="F3864" s="26">
        <f t="shared" si="240"/>
        <v>4</v>
      </c>
      <c r="G3864" s="13">
        <v>12</v>
      </c>
      <c r="H3864" s="15">
        <v>0.71708218999999995</v>
      </c>
      <c r="I3864" s="15">
        <v>1.02462242</v>
      </c>
      <c r="J3864" s="15">
        <f t="shared" si="241"/>
        <v>1.02462242</v>
      </c>
      <c r="K3864" s="15">
        <f t="shared" si="242"/>
        <v>1.8099547511312217E-4</v>
      </c>
      <c r="L3864" s="15">
        <f t="shared" si="243"/>
        <v>1.8545202171945703E-4</v>
      </c>
    </row>
    <row r="3865" spans="2:12" ht="15" customHeight="1">
      <c r="B3865" s="13" t="s">
        <v>159</v>
      </c>
      <c r="C3865" s="13" t="s">
        <v>17</v>
      </c>
      <c r="D3865" s="13" t="s">
        <v>2</v>
      </c>
      <c r="E3865" s="26" t="s">
        <v>48</v>
      </c>
      <c r="F3865" s="26">
        <f t="shared" si="240"/>
        <v>2</v>
      </c>
      <c r="G3865" s="13">
        <v>12</v>
      </c>
      <c r="H3865" s="15">
        <v>0.36422367</v>
      </c>
      <c r="I3865" s="15">
        <v>0.24921214999999999</v>
      </c>
      <c r="J3865" s="15">
        <f t="shared" si="241"/>
        <v>0.36422367</v>
      </c>
      <c r="K3865" s="15">
        <f t="shared" si="242"/>
        <v>1.8099547511312217E-4</v>
      </c>
      <c r="L3865" s="15">
        <f t="shared" si="243"/>
        <v>6.5922836199095017E-5</v>
      </c>
    </row>
    <row r="3866" spans="2:12" ht="15" customHeight="1">
      <c r="B3866" s="13" t="s">
        <v>159</v>
      </c>
      <c r="C3866" s="13" t="s">
        <v>18</v>
      </c>
      <c r="D3866" s="13" t="s">
        <v>2</v>
      </c>
      <c r="E3866" s="26" t="s">
        <v>2</v>
      </c>
      <c r="F3866" s="26">
        <f t="shared" si="240"/>
        <v>1</v>
      </c>
      <c r="G3866" s="13">
        <v>12</v>
      </c>
      <c r="H3866" s="15">
        <v>0.35127036</v>
      </c>
      <c r="I3866" s="15">
        <v>0.21967516000000001</v>
      </c>
      <c r="J3866" s="15">
        <f t="shared" si="241"/>
        <v>0.35127036</v>
      </c>
      <c r="K3866" s="15">
        <f t="shared" si="242"/>
        <v>1.8099547511312217E-4</v>
      </c>
      <c r="L3866" s="15">
        <f t="shared" si="243"/>
        <v>6.3578345701357467E-5</v>
      </c>
    </row>
    <row r="3867" spans="2:12" ht="15" customHeight="1">
      <c r="B3867" s="13" t="s">
        <v>159</v>
      </c>
      <c r="C3867" s="13" t="s">
        <v>19</v>
      </c>
      <c r="D3867" s="13" t="s">
        <v>2</v>
      </c>
      <c r="E3867" s="26" t="s">
        <v>2</v>
      </c>
      <c r="F3867" s="26">
        <f t="shared" si="240"/>
        <v>1</v>
      </c>
      <c r="G3867" s="13">
        <v>12</v>
      </c>
      <c r="H3867" s="15">
        <v>0.34636562999999998</v>
      </c>
      <c r="I3867" s="15">
        <v>0.20598544999999999</v>
      </c>
      <c r="J3867" s="15">
        <f t="shared" si="241"/>
        <v>0.34636562999999998</v>
      </c>
      <c r="K3867" s="15">
        <f t="shared" si="242"/>
        <v>1.8099547511312217E-4</v>
      </c>
      <c r="L3867" s="15">
        <f t="shared" si="243"/>
        <v>6.2690611764705881E-5</v>
      </c>
    </row>
    <row r="3868" spans="2:12" ht="15" customHeight="1">
      <c r="B3868" s="13" t="s">
        <v>159</v>
      </c>
      <c r="C3868" s="13" t="s">
        <v>20</v>
      </c>
      <c r="D3868" s="13" t="s">
        <v>2</v>
      </c>
      <c r="E3868" s="26" t="s">
        <v>2</v>
      </c>
      <c r="F3868" s="26">
        <f t="shared" si="240"/>
        <v>1</v>
      </c>
      <c r="G3868" s="13">
        <v>12</v>
      </c>
      <c r="H3868" s="15">
        <v>0.32507628999999999</v>
      </c>
      <c r="I3868" s="15">
        <v>0.17086209999999999</v>
      </c>
      <c r="J3868" s="15">
        <f t="shared" si="241"/>
        <v>0.32507628999999999</v>
      </c>
      <c r="K3868" s="15">
        <f t="shared" si="242"/>
        <v>1.8099547511312217E-4</v>
      </c>
      <c r="L3868" s="15">
        <f t="shared" si="243"/>
        <v>5.8837337556561085E-5</v>
      </c>
    </row>
    <row r="3869" spans="2:12" ht="15" customHeight="1">
      <c r="B3869" s="13" t="s">
        <v>159</v>
      </c>
      <c r="C3869" s="13" t="s">
        <v>21</v>
      </c>
      <c r="D3869" s="13" t="s">
        <v>2</v>
      </c>
      <c r="E3869" s="26" t="s">
        <v>2</v>
      </c>
      <c r="F3869" s="26">
        <f t="shared" si="240"/>
        <v>1</v>
      </c>
      <c r="G3869" s="13">
        <v>12</v>
      </c>
      <c r="H3869" s="15">
        <v>0.30591831000000003</v>
      </c>
      <c r="I3869" s="15">
        <v>0.14296328999999999</v>
      </c>
      <c r="J3869" s="15">
        <f t="shared" si="241"/>
        <v>0.30591831000000003</v>
      </c>
      <c r="K3869" s="15">
        <f t="shared" si="242"/>
        <v>1.8099547511312217E-4</v>
      </c>
      <c r="L3869" s="15">
        <f t="shared" si="243"/>
        <v>5.5369829864253397E-5</v>
      </c>
    </row>
    <row r="3870" spans="2:12" ht="15" customHeight="1">
      <c r="B3870" s="13" t="s">
        <v>159</v>
      </c>
      <c r="C3870" s="13" t="s">
        <v>22</v>
      </c>
      <c r="D3870" s="13" t="s">
        <v>2</v>
      </c>
      <c r="E3870" s="26" t="s">
        <v>2</v>
      </c>
      <c r="F3870" s="26">
        <f t="shared" si="240"/>
        <v>1</v>
      </c>
      <c r="G3870" s="13">
        <v>12</v>
      </c>
      <c r="H3870" s="15">
        <v>0.31857202000000001</v>
      </c>
      <c r="I3870" s="15">
        <v>0.17738406000000001</v>
      </c>
      <c r="J3870" s="15">
        <f t="shared" si="241"/>
        <v>0.31857202000000001</v>
      </c>
      <c r="K3870" s="15">
        <f t="shared" si="242"/>
        <v>1.8099547511312217E-4</v>
      </c>
      <c r="L3870" s="15">
        <f t="shared" si="243"/>
        <v>5.766009411764706E-5</v>
      </c>
    </row>
    <row r="3871" spans="2:12" ht="15" customHeight="1">
      <c r="B3871" s="13" t="s">
        <v>159</v>
      </c>
      <c r="C3871" s="13" t="s">
        <v>23</v>
      </c>
      <c r="D3871" s="13" t="s">
        <v>2</v>
      </c>
      <c r="E3871" s="26" t="s">
        <v>48</v>
      </c>
      <c r="F3871" s="26">
        <f t="shared" si="240"/>
        <v>2</v>
      </c>
      <c r="G3871" s="13">
        <v>12</v>
      </c>
      <c r="H3871" s="15">
        <v>0.33761350000000001</v>
      </c>
      <c r="I3871" s="15">
        <v>0.21329712000000001</v>
      </c>
      <c r="J3871" s="15">
        <f t="shared" si="241"/>
        <v>0.33761350000000001</v>
      </c>
      <c r="K3871" s="15">
        <f t="shared" si="242"/>
        <v>1.8099547511312217E-4</v>
      </c>
      <c r="L3871" s="15">
        <f t="shared" si="243"/>
        <v>6.1106515837104077E-5</v>
      </c>
    </row>
    <row r="3872" spans="2:12" ht="15" customHeight="1">
      <c r="B3872" s="13" t="s">
        <v>159</v>
      </c>
      <c r="C3872" s="13" t="s">
        <v>24</v>
      </c>
      <c r="D3872" s="13" t="s">
        <v>2</v>
      </c>
      <c r="E3872" s="26" t="s">
        <v>2</v>
      </c>
      <c r="F3872" s="26">
        <f t="shared" si="240"/>
        <v>1</v>
      </c>
      <c r="G3872" s="13">
        <v>12</v>
      </c>
      <c r="H3872" s="15">
        <v>-0.53000480999999999</v>
      </c>
      <c r="I3872" s="15">
        <v>-1.07060741</v>
      </c>
      <c r="J3872" s="15">
        <f t="shared" si="241"/>
        <v>-0.53000480999999999</v>
      </c>
      <c r="K3872" s="15">
        <f t="shared" si="242"/>
        <v>1.8099547511312217E-4</v>
      </c>
      <c r="L3872" s="15">
        <f t="shared" si="243"/>
        <v>-9.5928472398190044E-5</v>
      </c>
    </row>
    <row r="3873" spans="2:12" ht="15" customHeight="1">
      <c r="B3873" s="13" t="s">
        <v>159</v>
      </c>
      <c r="C3873" s="13" t="s">
        <v>25</v>
      </c>
      <c r="D3873" s="13" t="s">
        <v>2</v>
      </c>
      <c r="E3873" s="26" t="s">
        <v>2</v>
      </c>
      <c r="F3873" s="26">
        <f t="shared" si="240"/>
        <v>1</v>
      </c>
      <c r="G3873" s="13">
        <v>12</v>
      </c>
      <c r="H3873" s="15">
        <v>-0.33320101000000002</v>
      </c>
      <c r="I3873" s="15">
        <v>-1.41529083</v>
      </c>
      <c r="J3873" s="15">
        <f t="shared" si="241"/>
        <v>-0.33320101000000002</v>
      </c>
      <c r="K3873" s="15">
        <f t="shared" si="242"/>
        <v>1.8099547511312217E-4</v>
      </c>
      <c r="L3873" s="15">
        <f t="shared" si="243"/>
        <v>-6.0307875113122176E-5</v>
      </c>
    </row>
    <row r="3874" spans="2:12" ht="15" customHeight="1">
      <c r="B3874" s="13" t="s">
        <v>160</v>
      </c>
      <c r="C3874" s="13" t="s">
        <v>53</v>
      </c>
      <c r="D3874" s="13" t="s">
        <v>48</v>
      </c>
      <c r="E3874" s="26" t="s">
        <v>48</v>
      </c>
      <c r="F3874" s="26">
        <f t="shared" si="240"/>
        <v>4</v>
      </c>
      <c r="G3874" s="13">
        <v>4</v>
      </c>
      <c r="H3874" s="15">
        <v>0.83502803999999997</v>
      </c>
      <c r="I3874" s="15">
        <v>1.0008478199999999</v>
      </c>
      <c r="J3874" s="15">
        <f t="shared" si="241"/>
        <v>1.0008478199999999</v>
      </c>
      <c r="K3874" s="15">
        <f t="shared" si="242"/>
        <v>6.0331825037707392E-5</v>
      </c>
      <c r="L3874" s="15">
        <f t="shared" si="243"/>
        <v>6.0382975565610858E-5</v>
      </c>
    </row>
    <row r="3875" spans="2:12" ht="15" customHeight="1">
      <c r="B3875" s="13" t="s">
        <v>160</v>
      </c>
      <c r="C3875" s="13" t="s">
        <v>1</v>
      </c>
      <c r="D3875" s="13" t="s">
        <v>48</v>
      </c>
      <c r="E3875" s="26" t="s">
        <v>48</v>
      </c>
      <c r="F3875" s="26">
        <f t="shared" si="240"/>
        <v>4</v>
      </c>
      <c r="G3875" s="13">
        <v>4</v>
      </c>
      <c r="H3875" s="15">
        <v>0.79730354000000003</v>
      </c>
      <c r="I3875" s="15">
        <v>0.95490154000000005</v>
      </c>
      <c r="J3875" s="15">
        <f t="shared" si="241"/>
        <v>0.95490154000000005</v>
      </c>
      <c r="K3875" s="15">
        <f t="shared" si="242"/>
        <v>6.0331825037707392E-5</v>
      </c>
      <c r="L3875" s="15">
        <f t="shared" si="243"/>
        <v>5.7610952639517353E-5</v>
      </c>
    </row>
    <row r="3876" spans="2:12" ht="15" customHeight="1">
      <c r="B3876" s="13" t="s">
        <v>160</v>
      </c>
      <c r="C3876" s="13" t="s">
        <v>3</v>
      </c>
      <c r="D3876" s="13" t="s">
        <v>48</v>
      </c>
      <c r="E3876" s="26" t="s">
        <v>48</v>
      </c>
      <c r="F3876" s="26">
        <f t="shared" si="240"/>
        <v>4</v>
      </c>
      <c r="G3876" s="13">
        <v>4</v>
      </c>
      <c r="H3876" s="15">
        <v>0.76032283000000001</v>
      </c>
      <c r="I3876" s="15">
        <v>0.90950122</v>
      </c>
      <c r="J3876" s="15">
        <f t="shared" si="241"/>
        <v>0.90950122</v>
      </c>
      <c r="K3876" s="15">
        <f t="shared" si="242"/>
        <v>6.0331825037707392E-5</v>
      </c>
      <c r="L3876" s="15">
        <f t="shared" si="243"/>
        <v>5.4871868476621419E-5</v>
      </c>
    </row>
    <row r="3877" spans="2:12" ht="15" customHeight="1">
      <c r="B3877" s="13" t="s">
        <v>160</v>
      </c>
      <c r="C3877" s="13" t="s">
        <v>5</v>
      </c>
      <c r="D3877" s="13" t="s">
        <v>2</v>
      </c>
      <c r="E3877" s="26" t="s">
        <v>48</v>
      </c>
      <c r="F3877" s="26">
        <f t="shared" si="240"/>
        <v>2</v>
      </c>
      <c r="G3877" s="13">
        <v>4</v>
      </c>
      <c r="H3877" s="15">
        <v>0.53430480999999996</v>
      </c>
      <c r="I3877" s="15">
        <v>0.48790320999999998</v>
      </c>
      <c r="J3877" s="15">
        <f t="shared" si="241"/>
        <v>0.53430480999999996</v>
      </c>
      <c r="K3877" s="15">
        <f t="shared" si="242"/>
        <v>6.0331825037707392E-5</v>
      </c>
      <c r="L3877" s="15">
        <f t="shared" si="243"/>
        <v>3.2235584313725489E-5</v>
      </c>
    </row>
    <row r="3878" spans="2:12" ht="15" customHeight="1">
      <c r="B3878" s="13" t="s">
        <v>160</v>
      </c>
      <c r="C3878" s="13" t="s">
        <v>6</v>
      </c>
      <c r="D3878" s="13" t="s">
        <v>2</v>
      </c>
      <c r="E3878" s="26" t="s">
        <v>48</v>
      </c>
      <c r="F3878" s="26">
        <f t="shared" si="240"/>
        <v>2</v>
      </c>
      <c r="G3878" s="13">
        <v>4</v>
      </c>
      <c r="H3878" s="15">
        <v>0.50787866999999998</v>
      </c>
      <c r="I3878" s="15">
        <v>0.44911824</v>
      </c>
      <c r="J3878" s="15">
        <f t="shared" si="241"/>
        <v>0.50787866999999998</v>
      </c>
      <c r="K3878" s="15">
        <f t="shared" si="242"/>
        <v>6.0331825037707392E-5</v>
      </c>
      <c r="L3878" s="15">
        <f t="shared" si="243"/>
        <v>3.0641247058823527E-5</v>
      </c>
    </row>
    <row r="3879" spans="2:12" ht="15" customHeight="1">
      <c r="B3879" s="13" t="s">
        <v>160</v>
      </c>
      <c r="C3879" s="13" t="s">
        <v>7</v>
      </c>
      <c r="D3879" s="13" t="s">
        <v>2</v>
      </c>
      <c r="E3879" s="26" t="s">
        <v>48</v>
      </c>
      <c r="F3879" s="26">
        <f t="shared" si="240"/>
        <v>2</v>
      </c>
      <c r="G3879" s="13">
        <v>4</v>
      </c>
      <c r="H3879" s="15">
        <v>0.49264897000000002</v>
      </c>
      <c r="I3879" s="15">
        <v>0.41600963000000002</v>
      </c>
      <c r="J3879" s="15">
        <f t="shared" si="241"/>
        <v>0.49264897000000002</v>
      </c>
      <c r="K3879" s="15">
        <f t="shared" si="242"/>
        <v>6.0331825037707392E-5</v>
      </c>
      <c r="L3879" s="15">
        <f t="shared" si="243"/>
        <v>2.9722411463046758E-5</v>
      </c>
    </row>
    <row r="3880" spans="2:12" ht="15" customHeight="1">
      <c r="B3880" s="13" t="s">
        <v>160</v>
      </c>
      <c r="C3880" s="13" t="s">
        <v>8</v>
      </c>
      <c r="D3880" s="13" t="s">
        <v>2</v>
      </c>
      <c r="E3880" s="26" t="s">
        <v>48</v>
      </c>
      <c r="F3880" s="26">
        <f t="shared" si="240"/>
        <v>2</v>
      </c>
      <c r="G3880" s="13">
        <v>4</v>
      </c>
      <c r="H3880" s="15">
        <v>0.48730225999999999</v>
      </c>
      <c r="I3880" s="15">
        <v>0.40114613999999998</v>
      </c>
      <c r="J3880" s="15">
        <f t="shared" si="241"/>
        <v>0.48730225999999999</v>
      </c>
      <c r="K3880" s="15">
        <f t="shared" si="242"/>
        <v>6.0331825037707392E-5</v>
      </c>
      <c r="L3880" s="15">
        <f t="shared" si="243"/>
        <v>2.9399834690799396E-5</v>
      </c>
    </row>
    <row r="3881" spans="2:12" ht="15" customHeight="1">
      <c r="B3881" s="13" t="s">
        <v>160</v>
      </c>
      <c r="C3881" s="13" t="s">
        <v>9</v>
      </c>
      <c r="D3881" s="13" t="s">
        <v>2</v>
      </c>
      <c r="E3881" s="26" t="s">
        <v>48</v>
      </c>
      <c r="F3881" s="26">
        <f t="shared" si="240"/>
        <v>2</v>
      </c>
      <c r="G3881" s="13">
        <v>4</v>
      </c>
      <c r="H3881" s="15">
        <v>0.45957756</v>
      </c>
      <c r="I3881" s="15">
        <v>0.35495970999999998</v>
      </c>
      <c r="J3881" s="15">
        <f t="shared" si="241"/>
        <v>0.45957756</v>
      </c>
      <c r="K3881" s="15">
        <f t="shared" si="242"/>
        <v>6.0331825037707392E-5</v>
      </c>
      <c r="L3881" s="15">
        <f t="shared" si="243"/>
        <v>2.7727152941176471E-5</v>
      </c>
    </row>
    <row r="3882" spans="2:12" ht="15" customHeight="1">
      <c r="B3882" s="13" t="s">
        <v>160</v>
      </c>
      <c r="C3882" s="13" t="s">
        <v>10</v>
      </c>
      <c r="D3882" s="13" t="s">
        <v>2</v>
      </c>
      <c r="E3882" s="26" t="s">
        <v>48</v>
      </c>
      <c r="F3882" s="26">
        <f t="shared" si="240"/>
        <v>2</v>
      </c>
      <c r="G3882" s="13">
        <v>4</v>
      </c>
      <c r="H3882" s="15">
        <v>0.46415067999999998</v>
      </c>
      <c r="I3882" s="15">
        <v>0.37991554999999999</v>
      </c>
      <c r="J3882" s="15">
        <f t="shared" si="241"/>
        <v>0.46415067999999998</v>
      </c>
      <c r="K3882" s="15">
        <f t="shared" si="242"/>
        <v>6.0331825037707392E-5</v>
      </c>
      <c r="L3882" s="15">
        <f t="shared" si="243"/>
        <v>2.8003057616892912E-5</v>
      </c>
    </row>
    <row r="3883" spans="2:12" ht="15" customHeight="1">
      <c r="B3883" s="13" t="s">
        <v>160</v>
      </c>
      <c r="C3883" s="13" t="s">
        <v>11</v>
      </c>
      <c r="D3883" s="13" t="s">
        <v>2</v>
      </c>
      <c r="E3883" s="26" t="s">
        <v>48</v>
      </c>
      <c r="F3883" s="26">
        <f t="shared" si="240"/>
        <v>2</v>
      </c>
      <c r="G3883" s="13">
        <v>4</v>
      </c>
      <c r="H3883" s="15">
        <v>0.48629478999999998</v>
      </c>
      <c r="I3883" s="15">
        <v>0.41863729999999999</v>
      </c>
      <c r="J3883" s="15">
        <f t="shared" si="241"/>
        <v>0.48629478999999998</v>
      </c>
      <c r="K3883" s="15">
        <f t="shared" si="242"/>
        <v>6.0331825037707392E-5</v>
      </c>
      <c r="L3883" s="15">
        <f t="shared" si="243"/>
        <v>2.9339052187028656E-5</v>
      </c>
    </row>
    <row r="3884" spans="2:12" ht="15" customHeight="1">
      <c r="B3884" s="13" t="s">
        <v>160</v>
      </c>
      <c r="C3884" s="13" t="s">
        <v>12</v>
      </c>
      <c r="D3884" s="13" t="s">
        <v>2</v>
      </c>
      <c r="E3884" s="26" t="s">
        <v>48</v>
      </c>
      <c r="F3884" s="26">
        <f t="shared" si="240"/>
        <v>2</v>
      </c>
      <c r="G3884" s="13">
        <v>4</v>
      </c>
      <c r="H3884" s="15">
        <v>0.51058093000000004</v>
      </c>
      <c r="I3884" s="15">
        <v>0.46056174999999999</v>
      </c>
      <c r="J3884" s="15">
        <f t="shared" si="241"/>
        <v>0.51058093000000004</v>
      </c>
      <c r="K3884" s="15">
        <f t="shared" si="242"/>
        <v>6.0331825037707392E-5</v>
      </c>
      <c r="L3884" s="15">
        <f t="shared" si="243"/>
        <v>3.0804279336349928E-5</v>
      </c>
    </row>
    <row r="3885" spans="2:12" ht="15" customHeight="1">
      <c r="B3885" s="13" t="s">
        <v>160</v>
      </c>
      <c r="C3885" s="13" t="s">
        <v>14</v>
      </c>
      <c r="D3885" s="13" t="s">
        <v>48</v>
      </c>
      <c r="E3885" s="26" t="s">
        <v>48</v>
      </c>
      <c r="F3885" s="26">
        <f t="shared" si="240"/>
        <v>4</v>
      </c>
      <c r="G3885" s="13">
        <v>12</v>
      </c>
      <c r="H3885" s="15">
        <v>0.85014489000000004</v>
      </c>
      <c r="I3885" s="15">
        <v>1.00746582</v>
      </c>
      <c r="J3885" s="15">
        <f t="shared" si="241"/>
        <v>1.00746582</v>
      </c>
      <c r="K3885" s="15">
        <f t="shared" si="242"/>
        <v>1.8099547511312217E-4</v>
      </c>
      <c r="L3885" s="15">
        <f t="shared" si="243"/>
        <v>1.823467547511312E-4</v>
      </c>
    </row>
    <row r="3886" spans="2:12" ht="15" customHeight="1">
      <c r="B3886" s="13" t="s">
        <v>160</v>
      </c>
      <c r="C3886" s="13" t="s">
        <v>40</v>
      </c>
      <c r="D3886" s="13" t="s">
        <v>48</v>
      </c>
      <c r="E3886" s="26" t="s">
        <v>48</v>
      </c>
      <c r="F3886" s="26">
        <f t="shared" si="240"/>
        <v>4</v>
      </c>
      <c r="G3886" s="13">
        <v>12</v>
      </c>
      <c r="H3886" s="15">
        <v>0.81522930999999998</v>
      </c>
      <c r="I3886" s="15">
        <v>0.96325802999999999</v>
      </c>
      <c r="J3886" s="15">
        <f t="shared" si="241"/>
        <v>0.96325802999999999</v>
      </c>
      <c r="K3886" s="15">
        <f t="shared" si="242"/>
        <v>1.8099547511312217E-4</v>
      </c>
      <c r="L3886" s="15">
        <f t="shared" si="243"/>
        <v>1.7434534479638007E-4</v>
      </c>
    </row>
    <row r="3887" spans="2:12" ht="15" customHeight="1">
      <c r="B3887" s="13" t="s">
        <v>160</v>
      </c>
      <c r="C3887" s="13" t="s">
        <v>15</v>
      </c>
      <c r="D3887" s="13" t="s">
        <v>48</v>
      </c>
      <c r="E3887" s="26" t="s">
        <v>48</v>
      </c>
      <c r="F3887" s="26">
        <f t="shared" si="240"/>
        <v>4</v>
      </c>
      <c r="G3887" s="13">
        <v>12</v>
      </c>
      <c r="H3887" s="15">
        <v>0.78088829000000004</v>
      </c>
      <c r="I3887" s="15">
        <v>0.91941784000000004</v>
      </c>
      <c r="J3887" s="15">
        <f t="shared" si="241"/>
        <v>0.91941784000000004</v>
      </c>
      <c r="K3887" s="15">
        <f t="shared" si="242"/>
        <v>1.8099547511312217E-4</v>
      </c>
      <c r="L3887" s="15">
        <f t="shared" si="243"/>
        <v>1.6641046877828054E-4</v>
      </c>
    </row>
    <row r="3888" spans="2:12" ht="15" customHeight="1">
      <c r="B3888" s="13" t="s">
        <v>160</v>
      </c>
      <c r="C3888" s="13" t="s">
        <v>16</v>
      </c>
      <c r="D3888" s="13" t="s">
        <v>48</v>
      </c>
      <c r="E3888" s="26" t="s">
        <v>48</v>
      </c>
      <c r="F3888" s="26">
        <f t="shared" si="240"/>
        <v>4</v>
      </c>
      <c r="G3888" s="13">
        <v>12</v>
      </c>
      <c r="H3888" s="15">
        <v>1.0646001899999999</v>
      </c>
      <c r="I3888" s="15">
        <v>1.47084685</v>
      </c>
      <c r="J3888" s="15">
        <f t="shared" si="241"/>
        <v>1.47084685</v>
      </c>
      <c r="K3888" s="15">
        <f t="shared" si="242"/>
        <v>1.8099547511312217E-4</v>
      </c>
      <c r="L3888" s="15">
        <f t="shared" si="243"/>
        <v>2.6621662443438912E-4</v>
      </c>
    </row>
    <row r="3889" spans="2:12" ht="15" customHeight="1">
      <c r="B3889" s="13" t="s">
        <v>160</v>
      </c>
      <c r="C3889" s="13" t="s">
        <v>17</v>
      </c>
      <c r="D3889" s="13" t="s">
        <v>2</v>
      </c>
      <c r="E3889" s="26" t="s">
        <v>48</v>
      </c>
      <c r="F3889" s="26">
        <f t="shared" si="240"/>
        <v>2</v>
      </c>
      <c r="G3889" s="13">
        <v>12</v>
      </c>
      <c r="H3889" s="15">
        <v>0.55187792000000002</v>
      </c>
      <c r="I3889" s="15">
        <v>0.50186989000000004</v>
      </c>
      <c r="J3889" s="15">
        <f t="shared" si="241"/>
        <v>0.55187792000000002</v>
      </c>
      <c r="K3889" s="15">
        <f t="shared" si="242"/>
        <v>1.8099547511312217E-4</v>
      </c>
      <c r="L3889" s="15">
        <f t="shared" si="243"/>
        <v>9.9887406334841629E-5</v>
      </c>
    </row>
    <row r="3890" spans="2:12" ht="15" customHeight="1">
      <c r="B3890" s="13" t="s">
        <v>160</v>
      </c>
      <c r="C3890" s="13" t="s">
        <v>18</v>
      </c>
      <c r="D3890" s="13" t="s">
        <v>2</v>
      </c>
      <c r="E3890" s="26" t="s">
        <v>48</v>
      </c>
      <c r="F3890" s="26">
        <f t="shared" si="240"/>
        <v>2</v>
      </c>
      <c r="G3890" s="13">
        <v>12</v>
      </c>
      <c r="H3890" s="15">
        <v>0.52617692999999999</v>
      </c>
      <c r="I3890" s="15">
        <v>0.46446383000000002</v>
      </c>
      <c r="J3890" s="15">
        <f t="shared" si="241"/>
        <v>0.52617692999999999</v>
      </c>
      <c r="K3890" s="15">
        <f t="shared" si="242"/>
        <v>1.8099547511312217E-4</v>
      </c>
      <c r="L3890" s="15">
        <f t="shared" si="243"/>
        <v>9.5235643438914026E-5</v>
      </c>
    </row>
    <row r="3891" spans="2:12" ht="15" customHeight="1">
      <c r="B3891" s="13" t="s">
        <v>160</v>
      </c>
      <c r="C3891" s="13" t="s">
        <v>19</v>
      </c>
      <c r="D3891" s="13" t="s">
        <v>2</v>
      </c>
      <c r="E3891" s="26" t="s">
        <v>48</v>
      </c>
      <c r="F3891" s="26">
        <f t="shared" si="240"/>
        <v>2</v>
      </c>
      <c r="G3891" s="13">
        <v>12</v>
      </c>
      <c r="H3891" s="15">
        <v>0.51154116999999999</v>
      </c>
      <c r="I3891" s="15">
        <v>0.43323115000000001</v>
      </c>
      <c r="J3891" s="15">
        <f t="shared" si="241"/>
        <v>0.51154116999999999</v>
      </c>
      <c r="K3891" s="15">
        <f t="shared" si="242"/>
        <v>1.8099547511312217E-4</v>
      </c>
      <c r="L3891" s="15">
        <f t="shared" si="243"/>
        <v>9.258663710407239E-5</v>
      </c>
    </row>
    <row r="3892" spans="2:12" ht="15" customHeight="1">
      <c r="B3892" s="13" t="s">
        <v>160</v>
      </c>
      <c r="C3892" s="13" t="s">
        <v>20</v>
      </c>
      <c r="D3892" s="13" t="s">
        <v>2</v>
      </c>
      <c r="E3892" s="26" t="s">
        <v>48</v>
      </c>
      <c r="F3892" s="26">
        <f t="shared" si="240"/>
        <v>2</v>
      </c>
      <c r="G3892" s="13">
        <v>12</v>
      </c>
      <c r="H3892" s="15">
        <v>0.50602912</v>
      </c>
      <c r="I3892" s="15">
        <v>0.41917792999999998</v>
      </c>
      <c r="J3892" s="15">
        <f t="shared" si="241"/>
        <v>0.50602912</v>
      </c>
      <c r="K3892" s="15">
        <f t="shared" si="242"/>
        <v>1.8099547511312217E-4</v>
      </c>
      <c r="L3892" s="15">
        <f t="shared" si="243"/>
        <v>9.1588980995475111E-5</v>
      </c>
    </row>
    <row r="3893" spans="2:12" ht="15" customHeight="1">
      <c r="B3893" s="13" t="s">
        <v>160</v>
      </c>
      <c r="C3893" s="13" t="s">
        <v>21</v>
      </c>
      <c r="D3893" s="13" t="s">
        <v>2</v>
      </c>
      <c r="E3893" s="26" t="s">
        <v>48</v>
      </c>
      <c r="F3893" s="26">
        <f t="shared" si="240"/>
        <v>2</v>
      </c>
      <c r="G3893" s="13">
        <v>12</v>
      </c>
      <c r="H3893" s="15">
        <v>0.47934987000000001</v>
      </c>
      <c r="I3893" s="15">
        <v>0.37480210000000003</v>
      </c>
      <c r="J3893" s="15">
        <f t="shared" si="241"/>
        <v>0.47934987000000001</v>
      </c>
      <c r="K3893" s="15">
        <f t="shared" si="242"/>
        <v>1.8099547511312217E-4</v>
      </c>
      <c r="L3893" s="15">
        <f t="shared" si="243"/>
        <v>8.6760157466063344E-5</v>
      </c>
    </row>
    <row r="3894" spans="2:12" ht="15" customHeight="1">
      <c r="B3894" s="13" t="s">
        <v>160</v>
      </c>
      <c r="C3894" s="13" t="s">
        <v>22</v>
      </c>
      <c r="D3894" s="13" t="s">
        <v>2</v>
      </c>
      <c r="E3894" s="26" t="s">
        <v>48</v>
      </c>
      <c r="F3894" s="26">
        <f t="shared" si="240"/>
        <v>2</v>
      </c>
      <c r="G3894" s="13">
        <v>12</v>
      </c>
      <c r="H3894" s="15">
        <v>0.49329413999999999</v>
      </c>
      <c r="I3894" s="15">
        <v>0.40850604000000001</v>
      </c>
      <c r="J3894" s="15">
        <f t="shared" si="241"/>
        <v>0.49329413999999999</v>
      </c>
      <c r="K3894" s="15">
        <f t="shared" si="242"/>
        <v>1.8099547511312217E-4</v>
      </c>
      <c r="L3894" s="15">
        <f t="shared" si="243"/>
        <v>8.9284007239818995E-5</v>
      </c>
    </row>
    <row r="3895" spans="2:12" ht="15" customHeight="1">
      <c r="B3895" s="13" t="s">
        <v>160</v>
      </c>
      <c r="C3895" s="13" t="s">
        <v>23</v>
      </c>
      <c r="D3895" s="13" t="s">
        <v>2</v>
      </c>
      <c r="E3895" s="26" t="s">
        <v>48</v>
      </c>
      <c r="F3895" s="26">
        <f t="shared" si="240"/>
        <v>2</v>
      </c>
      <c r="G3895" s="13">
        <v>12</v>
      </c>
      <c r="H3895" s="15">
        <v>0.51440527999999996</v>
      </c>
      <c r="I3895" s="15">
        <v>0.44578539</v>
      </c>
      <c r="J3895" s="15">
        <f t="shared" si="241"/>
        <v>0.51440527999999996</v>
      </c>
      <c r="K3895" s="15">
        <f t="shared" si="242"/>
        <v>1.8099547511312217E-4</v>
      </c>
      <c r="L3895" s="15">
        <f t="shared" si="243"/>
        <v>9.3105028054298641E-5</v>
      </c>
    </row>
    <row r="3896" spans="2:12" ht="15" customHeight="1">
      <c r="B3896" s="13" t="s">
        <v>160</v>
      </c>
      <c r="C3896" s="13" t="s">
        <v>24</v>
      </c>
      <c r="D3896" s="13" t="s">
        <v>2</v>
      </c>
      <c r="E3896" s="26" t="s">
        <v>48</v>
      </c>
      <c r="F3896" s="26">
        <f t="shared" si="240"/>
        <v>2</v>
      </c>
      <c r="G3896" s="13">
        <v>12</v>
      </c>
      <c r="H3896" s="15">
        <v>0.53757273999999999</v>
      </c>
      <c r="I3896" s="15">
        <v>0.48614696000000002</v>
      </c>
      <c r="J3896" s="15">
        <f t="shared" si="241"/>
        <v>0.53757273999999999</v>
      </c>
      <c r="K3896" s="15">
        <f t="shared" si="242"/>
        <v>1.8099547511312217E-4</v>
      </c>
      <c r="L3896" s="15">
        <f t="shared" si="243"/>
        <v>9.7298233484162887E-5</v>
      </c>
    </row>
    <row r="3897" spans="2:12" ht="15" customHeight="1">
      <c r="B3897" s="13" t="s">
        <v>160</v>
      </c>
      <c r="C3897" s="13" t="s">
        <v>25</v>
      </c>
      <c r="D3897" s="13" t="s">
        <v>2</v>
      </c>
      <c r="E3897" s="26" t="s">
        <v>2</v>
      </c>
      <c r="F3897" s="26">
        <f t="shared" si="240"/>
        <v>1</v>
      </c>
      <c r="G3897" s="13">
        <v>12</v>
      </c>
      <c r="H3897" s="15">
        <v>-0.44856849999999998</v>
      </c>
      <c r="I3897" s="15">
        <v>-0.94038960999999999</v>
      </c>
      <c r="J3897" s="15">
        <f t="shared" si="241"/>
        <v>-0.44856849999999998</v>
      </c>
      <c r="K3897" s="15">
        <f t="shared" si="242"/>
        <v>1.8099547511312217E-4</v>
      </c>
      <c r="L3897" s="15">
        <f t="shared" si="243"/>
        <v>-8.118886877828054E-5</v>
      </c>
    </row>
    <row r="3898" spans="2:12" ht="15" customHeight="1">
      <c r="B3898" s="13" t="s">
        <v>161</v>
      </c>
      <c r="C3898" s="13" t="s">
        <v>53</v>
      </c>
      <c r="D3898" s="13" t="s">
        <v>2</v>
      </c>
      <c r="E3898" s="26" t="s">
        <v>2</v>
      </c>
      <c r="F3898" s="26">
        <f t="shared" si="240"/>
        <v>1</v>
      </c>
      <c r="G3898" s="13">
        <v>4</v>
      </c>
      <c r="H3898" s="15">
        <v>0.46472292999999998</v>
      </c>
      <c r="I3898" s="15">
        <v>0.29730055</v>
      </c>
      <c r="J3898" s="15">
        <f t="shared" si="241"/>
        <v>0.46472292999999998</v>
      </c>
      <c r="K3898" s="15">
        <f t="shared" si="242"/>
        <v>6.0331825037707392E-5</v>
      </c>
      <c r="L3898" s="15">
        <f t="shared" si="243"/>
        <v>2.8037582503770739E-5</v>
      </c>
    </row>
    <row r="3899" spans="2:12" ht="15" customHeight="1">
      <c r="B3899" s="13" t="s">
        <v>161</v>
      </c>
      <c r="C3899" s="13" t="s">
        <v>1</v>
      </c>
      <c r="D3899" s="13" t="s">
        <v>2</v>
      </c>
      <c r="E3899" s="26" t="s">
        <v>2</v>
      </c>
      <c r="F3899" s="26">
        <f t="shared" si="240"/>
        <v>1</v>
      </c>
      <c r="G3899" s="13">
        <v>4</v>
      </c>
      <c r="H3899" s="15">
        <v>0.38402701</v>
      </c>
      <c r="I3899" s="15">
        <v>0.18933773000000001</v>
      </c>
      <c r="J3899" s="15">
        <f t="shared" si="241"/>
        <v>0.38402701</v>
      </c>
      <c r="K3899" s="15">
        <f t="shared" si="242"/>
        <v>6.0331825037707392E-5</v>
      </c>
      <c r="L3899" s="15">
        <f t="shared" si="243"/>
        <v>2.3169050377073906E-5</v>
      </c>
    </row>
    <row r="3900" spans="2:12" ht="15" customHeight="1">
      <c r="B3900" s="13" t="s">
        <v>161</v>
      </c>
      <c r="C3900" s="13" t="s">
        <v>3</v>
      </c>
      <c r="D3900" s="13" t="s">
        <v>2</v>
      </c>
      <c r="E3900" s="26" t="s">
        <v>2</v>
      </c>
      <c r="F3900" s="26">
        <f t="shared" si="240"/>
        <v>1</v>
      </c>
      <c r="G3900" s="13">
        <v>4</v>
      </c>
      <c r="H3900" s="15">
        <v>0.31746476000000001</v>
      </c>
      <c r="I3900" s="15">
        <v>0.11176319999999999</v>
      </c>
      <c r="J3900" s="15">
        <f t="shared" si="241"/>
        <v>0.31746476000000001</v>
      </c>
      <c r="K3900" s="15">
        <f t="shared" si="242"/>
        <v>6.0331825037707392E-5</v>
      </c>
      <c r="L3900" s="15">
        <f t="shared" si="243"/>
        <v>1.9153228355957768E-5</v>
      </c>
    </row>
    <row r="3901" spans="2:12" ht="15" customHeight="1">
      <c r="B3901" s="13" t="s">
        <v>161</v>
      </c>
      <c r="C3901" s="13" t="s">
        <v>4</v>
      </c>
      <c r="D3901" s="13" t="s">
        <v>2</v>
      </c>
      <c r="E3901" s="26" t="s">
        <v>2</v>
      </c>
      <c r="F3901" s="26">
        <f t="shared" si="240"/>
        <v>1</v>
      </c>
      <c r="G3901" s="13">
        <v>4</v>
      </c>
      <c r="H3901" s="15">
        <v>0.25477615999999997</v>
      </c>
      <c r="I3901" s="15">
        <v>4.4521070000000003E-2</v>
      </c>
      <c r="J3901" s="15">
        <f t="shared" si="241"/>
        <v>0.25477615999999997</v>
      </c>
      <c r="K3901" s="15">
        <f t="shared" si="242"/>
        <v>6.0331825037707392E-5</v>
      </c>
      <c r="L3901" s="15">
        <f t="shared" si="243"/>
        <v>1.5371110708898943E-5</v>
      </c>
    </row>
    <row r="3902" spans="2:12" ht="15" customHeight="1">
      <c r="B3902" s="13" t="s">
        <v>161</v>
      </c>
      <c r="C3902" s="13" t="s">
        <v>7</v>
      </c>
      <c r="D3902" s="13" t="s">
        <v>2</v>
      </c>
      <c r="E3902" s="26" t="s">
        <v>2</v>
      </c>
      <c r="F3902" s="26">
        <f t="shared" si="240"/>
        <v>1</v>
      </c>
      <c r="G3902" s="13">
        <v>4</v>
      </c>
      <c r="H3902" s="15">
        <v>-0.18208478</v>
      </c>
      <c r="I3902" s="15">
        <v>-1.0911272999999999</v>
      </c>
      <c r="J3902" s="15">
        <f t="shared" si="241"/>
        <v>-0.18208478</v>
      </c>
      <c r="K3902" s="15">
        <f t="shared" si="242"/>
        <v>6.0331825037707392E-5</v>
      </c>
      <c r="L3902" s="15">
        <f t="shared" si="243"/>
        <v>-1.0985507088989442E-5</v>
      </c>
    </row>
    <row r="3903" spans="2:12" ht="15" customHeight="1">
      <c r="B3903" s="13" t="s">
        <v>161</v>
      </c>
      <c r="C3903" s="13" t="s">
        <v>8</v>
      </c>
      <c r="D3903" s="13" t="s">
        <v>2</v>
      </c>
      <c r="E3903" s="26" t="s">
        <v>2</v>
      </c>
      <c r="F3903" s="26">
        <f t="shared" si="240"/>
        <v>1</v>
      </c>
      <c r="G3903" s="13">
        <v>4</v>
      </c>
      <c r="H3903" s="15">
        <v>-0.15228737000000001</v>
      </c>
      <c r="I3903" s="15">
        <v>-1.09695144</v>
      </c>
      <c r="J3903" s="15">
        <f t="shared" si="241"/>
        <v>-0.15228737000000001</v>
      </c>
      <c r="K3903" s="15">
        <f t="shared" si="242"/>
        <v>6.0331825037707392E-5</v>
      </c>
      <c r="L3903" s="15">
        <f t="shared" si="243"/>
        <v>-9.1877749622926092E-6</v>
      </c>
    </row>
    <row r="3904" spans="2:12" ht="15" customHeight="1">
      <c r="B3904" s="13" t="s">
        <v>161</v>
      </c>
      <c r="C3904" s="13" t="s">
        <v>9</v>
      </c>
      <c r="D3904" s="13" t="s">
        <v>2</v>
      </c>
      <c r="E3904" s="26" t="s">
        <v>2</v>
      </c>
      <c r="F3904" s="26">
        <f t="shared" si="240"/>
        <v>1</v>
      </c>
      <c r="G3904" s="13">
        <v>4</v>
      </c>
      <c r="H3904" s="15">
        <v>-0.11916066</v>
      </c>
      <c r="I3904" s="15">
        <v>-1.0919696400000001</v>
      </c>
      <c r="J3904" s="15">
        <f t="shared" si="241"/>
        <v>-0.11916066</v>
      </c>
      <c r="K3904" s="15">
        <f t="shared" si="242"/>
        <v>6.0331825037707392E-5</v>
      </c>
      <c r="L3904" s="15">
        <f t="shared" si="243"/>
        <v>-7.1891800904977379E-6</v>
      </c>
    </row>
    <row r="3905" spans="2:12" ht="15" customHeight="1">
      <c r="B3905" s="13" t="s">
        <v>161</v>
      </c>
      <c r="C3905" s="13" t="s">
        <v>10</v>
      </c>
      <c r="D3905" s="13" t="s">
        <v>2</v>
      </c>
      <c r="E3905" s="26" t="s">
        <v>2</v>
      </c>
      <c r="F3905" s="26">
        <f t="shared" si="240"/>
        <v>1</v>
      </c>
      <c r="G3905" s="13">
        <v>4</v>
      </c>
      <c r="H3905" s="15">
        <v>-4.9941800000000001E-2</v>
      </c>
      <c r="I3905" s="15">
        <v>-1.0404761600000001</v>
      </c>
      <c r="J3905" s="15">
        <f t="shared" si="241"/>
        <v>-4.9941800000000001E-2</v>
      </c>
      <c r="K3905" s="15">
        <f t="shared" si="242"/>
        <v>6.0331825037707392E-5</v>
      </c>
      <c r="L3905" s="15">
        <f t="shared" si="243"/>
        <v>-3.0130799396681749E-6</v>
      </c>
    </row>
    <row r="3906" spans="2:12" ht="15" customHeight="1">
      <c r="B3906" s="13" t="s">
        <v>161</v>
      </c>
      <c r="C3906" s="13" t="s">
        <v>11</v>
      </c>
      <c r="D3906" s="13" t="s">
        <v>2</v>
      </c>
      <c r="E3906" s="26" t="s">
        <v>2</v>
      </c>
      <c r="F3906" s="26">
        <f t="shared" si="240"/>
        <v>1</v>
      </c>
      <c r="G3906" s="13">
        <v>4</v>
      </c>
      <c r="H3906" s="15">
        <v>-4.2869879999999999E-2</v>
      </c>
      <c r="I3906" s="15">
        <v>-1.0265866400000001</v>
      </c>
      <c r="J3906" s="15">
        <f t="shared" si="241"/>
        <v>-4.2869879999999999E-2</v>
      </c>
      <c r="K3906" s="15">
        <f t="shared" si="242"/>
        <v>6.0331825037707392E-5</v>
      </c>
      <c r="L3906" s="15">
        <f t="shared" si="243"/>
        <v>-2.5864180995475111E-6</v>
      </c>
    </row>
    <row r="3907" spans="2:12" ht="15" customHeight="1">
      <c r="B3907" s="13" t="s">
        <v>161</v>
      </c>
      <c r="C3907" s="13" t="s">
        <v>12</v>
      </c>
      <c r="D3907" s="13" t="s">
        <v>2</v>
      </c>
      <c r="E3907" s="26" t="s">
        <v>2</v>
      </c>
      <c r="F3907" s="26">
        <f t="shared" si="240"/>
        <v>1</v>
      </c>
      <c r="G3907" s="13">
        <v>4</v>
      </c>
      <c r="H3907" s="15">
        <v>-6.1138140000000001E-2</v>
      </c>
      <c r="I3907" s="15">
        <v>-1.0324166800000001</v>
      </c>
      <c r="J3907" s="15">
        <f t="shared" si="241"/>
        <v>-6.1138140000000001E-2</v>
      </c>
      <c r="K3907" s="15">
        <f t="shared" si="242"/>
        <v>6.0331825037707392E-5</v>
      </c>
      <c r="L3907" s="15">
        <f t="shared" si="243"/>
        <v>-3.6885755656108597E-6</v>
      </c>
    </row>
    <row r="3908" spans="2:12" ht="15" customHeight="1">
      <c r="B3908" s="13" t="s">
        <v>161</v>
      </c>
      <c r="C3908" s="13" t="s">
        <v>13</v>
      </c>
      <c r="D3908" s="13" t="s">
        <v>2</v>
      </c>
      <c r="E3908" s="26" t="s">
        <v>2</v>
      </c>
      <c r="F3908" s="26">
        <f t="shared" si="240"/>
        <v>1</v>
      </c>
      <c r="G3908" s="13">
        <v>4</v>
      </c>
      <c r="H3908" s="15">
        <v>-5.7995699999999997E-2</v>
      </c>
      <c r="I3908" s="15">
        <v>-1.0323250799999999</v>
      </c>
      <c r="J3908" s="15">
        <f t="shared" si="241"/>
        <v>-5.7995699999999997E-2</v>
      </c>
      <c r="K3908" s="15">
        <f t="shared" si="242"/>
        <v>6.0331825037707392E-5</v>
      </c>
      <c r="L3908" s="15">
        <f t="shared" si="243"/>
        <v>-3.4989864253393664E-6</v>
      </c>
    </row>
    <row r="3909" spans="2:12" ht="15" customHeight="1">
      <c r="B3909" s="13" t="s">
        <v>161</v>
      </c>
      <c r="C3909" s="13" t="s">
        <v>14</v>
      </c>
      <c r="D3909" s="13" t="s">
        <v>2</v>
      </c>
      <c r="E3909" s="26" t="s">
        <v>2</v>
      </c>
      <c r="F3909" s="26">
        <f t="shared" ref="F3909:F3972" si="244">IF(AND(D3909="Check",E3909="Check"),1, IF(AND(D3909="Check",E3909="Raise"),2, IF(AND(D3909="Raise",E3909="Check"),3, IF(AND(D3909="Raise",E3909="Raise"),4,"Error"))))</f>
        <v>1</v>
      </c>
      <c r="G3909" s="13">
        <v>12</v>
      </c>
      <c r="H3909" s="15">
        <v>0.48090877999999998</v>
      </c>
      <c r="I3909" s="15">
        <v>0.32035033000000002</v>
      </c>
      <c r="J3909" s="15">
        <f t="shared" ref="J3909:J3972" si="245">MAX(H3909:I3909)</f>
        <v>0.48090877999999998</v>
      </c>
      <c r="K3909" s="15">
        <f t="shared" ref="K3909:K3972" si="246">G3909/SUM(G$4:G$5086)</f>
        <v>1.8099547511312217E-4</v>
      </c>
      <c r="L3909" s="15">
        <f t="shared" ref="L3909:L3972" si="247">K3909*J3909</f>
        <v>8.7042313122171947E-5</v>
      </c>
    </row>
    <row r="3910" spans="2:12" ht="15" customHeight="1">
      <c r="B3910" s="13" t="s">
        <v>161</v>
      </c>
      <c r="C3910" s="13" t="s">
        <v>40</v>
      </c>
      <c r="D3910" s="13" t="s">
        <v>2</v>
      </c>
      <c r="E3910" s="26" t="s">
        <v>2</v>
      </c>
      <c r="F3910" s="26">
        <f t="shared" si="244"/>
        <v>1</v>
      </c>
      <c r="G3910" s="13">
        <v>12</v>
      </c>
      <c r="H3910" s="15">
        <v>0.42214349000000001</v>
      </c>
      <c r="I3910" s="15">
        <v>0.23363813999999999</v>
      </c>
      <c r="J3910" s="15">
        <f t="shared" si="245"/>
        <v>0.42214349000000001</v>
      </c>
      <c r="K3910" s="15">
        <f t="shared" si="246"/>
        <v>1.8099547511312217E-4</v>
      </c>
      <c r="L3910" s="15">
        <f t="shared" si="247"/>
        <v>7.6406061538461542E-5</v>
      </c>
    </row>
    <row r="3911" spans="2:12" ht="15" customHeight="1">
      <c r="B3911" s="13" t="s">
        <v>161</v>
      </c>
      <c r="C3911" s="13" t="s">
        <v>15</v>
      </c>
      <c r="D3911" s="13" t="s">
        <v>2</v>
      </c>
      <c r="E3911" s="26" t="s">
        <v>2</v>
      </c>
      <c r="F3911" s="26">
        <f t="shared" si="244"/>
        <v>1</v>
      </c>
      <c r="G3911" s="13">
        <v>12</v>
      </c>
      <c r="H3911" s="15">
        <v>0.37727587000000001</v>
      </c>
      <c r="I3911" s="15">
        <v>0.17601539999999999</v>
      </c>
      <c r="J3911" s="15">
        <f t="shared" si="245"/>
        <v>0.37727587000000001</v>
      </c>
      <c r="K3911" s="15">
        <f t="shared" si="246"/>
        <v>1.8099547511312217E-4</v>
      </c>
      <c r="L3911" s="15">
        <f t="shared" si="247"/>
        <v>6.8285225339366511E-5</v>
      </c>
    </row>
    <row r="3912" spans="2:12" ht="15" customHeight="1">
      <c r="B3912" s="13" t="s">
        <v>161</v>
      </c>
      <c r="C3912" s="13" t="s">
        <v>16</v>
      </c>
      <c r="D3912" s="13" t="s">
        <v>2</v>
      </c>
      <c r="E3912" s="26" t="s">
        <v>2</v>
      </c>
      <c r="F3912" s="26">
        <f t="shared" si="244"/>
        <v>1</v>
      </c>
      <c r="G3912" s="13">
        <v>12</v>
      </c>
      <c r="H3912" s="15">
        <v>0.33594899</v>
      </c>
      <c r="I3912" s="15">
        <v>0.12819699000000001</v>
      </c>
      <c r="J3912" s="15">
        <f t="shared" si="245"/>
        <v>0.33594899</v>
      </c>
      <c r="K3912" s="15">
        <f t="shared" si="246"/>
        <v>1.8099547511312217E-4</v>
      </c>
      <c r="L3912" s="15">
        <f t="shared" si="247"/>
        <v>6.0805247058823532E-5</v>
      </c>
    </row>
    <row r="3913" spans="2:12" ht="15" customHeight="1">
      <c r="B3913" s="13" t="s">
        <v>161</v>
      </c>
      <c r="C3913" s="13" t="s">
        <v>17</v>
      </c>
      <c r="D3913" s="13" t="s">
        <v>2</v>
      </c>
      <c r="E3913" s="26" t="s">
        <v>2</v>
      </c>
      <c r="F3913" s="26">
        <f t="shared" si="244"/>
        <v>1</v>
      </c>
      <c r="G3913" s="13">
        <v>12</v>
      </c>
      <c r="H3913" s="15">
        <v>-0.11783324000000001</v>
      </c>
      <c r="I3913" s="15">
        <v>-0.39945460999999999</v>
      </c>
      <c r="J3913" s="15">
        <f t="shared" si="245"/>
        <v>-0.11783324000000001</v>
      </c>
      <c r="K3913" s="15">
        <f t="shared" si="246"/>
        <v>1.8099547511312217E-4</v>
      </c>
      <c r="L3913" s="15">
        <f t="shared" si="247"/>
        <v>-2.1327283257918553E-5</v>
      </c>
    </row>
    <row r="3914" spans="2:12" ht="15" customHeight="1">
      <c r="B3914" s="13" t="s">
        <v>161</v>
      </c>
      <c r="C3914" s="13" t="s">
        <v>18</v>
      </c>
      <c r="D3914" s="13" t="s">
        <v>2</v>
      </c>
      <c r="E3914" s="26" t="s">
        <v>2</v>
      </c>
      <c r="F3914" s="26">
        <f t="shared" si="244"/>
        <v>1</v>
      </c>
      <c r="G3914" s="13">
        <v>12</v>
      </c>
      <c r="H3914" s="15">
        <v>-0.27113457000000002</v>
      </c>
      <c r="I3914" s="15">
        <v>-0.67452802999999995</v>
      </c>
      <c r="J3914" s="15">
        <f t="shared" si="245"/>
        <v>-0.27113457000000002</v>
      </c>
      <c r="K3914" s="15">
        <f t="shared" si="246"/>
        <v>1.8099547511312217E-4</v>
      </c>
      <c r="L3914" s="15">
        <f t="shared" si="247"/>
        <v>-4.9074130316742082E-5</v>
      </c>
    </row>
    <row r="3915" spans="2:12" ht="15" customHeight="1">
      <c r="B3915" s="13" t="s">
        <v>161</v>
      </c>
      <c r="C3915" s="13" t="s">
        <v>19</v>
      </c>
      <c r="D3915" s="13" t="s">
        <v>2</v>
      </c>
      <c r="E3915" s="26" t="s">
        <v>2</v>
      </c>
      <c r="F3915" s="26">
        <f t="shared" si="244"/>
        <v>1</v>
      </c>
      <c r="G3915" s="13">
        <v>12</v>
      </c>
      <c r="H3915" s="15">
        <v>-9.3906299999999998E-2</v>
      </c>
      <c r="I3915" s="15">
        <v>-0.95147249</v>
      </c>
      <c r="J3915" s="15">
        <f t="shared" si="245"/>
        <v>-9.3906299999999998E-2</v>
      </c>
      <c r="K3915" s="15">
        <f t="shared" si="246"/>
        <v>1.8099547511312217E-4</v>
      </c>
      <c r="L3915" s="15">
        <f t="shared" si="247"/>
        <v>-1.6996615384615385E-5</v>
      </c>
    </row>
    <row r="3916" spans="2:12" ht="15" customHeight="1">
      <c r="B3916" s="13" t="s">
        <v>161</v>
      </c>
      <c r="C3916" s="13" t="s">
        <v>20</v>
      </c>
      <c r="D3916" s="13" t="s">
        <v>2</v>
      </c>
      <c r="E3916" s="26" t="s">
        <v>2</v>
      </c>
      <c r="F3916" s="26">
        <f t="shared" si="244"/>
        <v>1</v>
      </c>
      <c r="G3916" s="13">
        <v>12</v>
      </c>
      <c r="H3916" s="15">
        <v>-8.3311540000000003E-2</v>
      </c>
      <c r="I3916" s="15">
        <v>-0.97376717000000002</v>
      </c>
      <c r="J3916" s="15">
        <f t="shared" si="245"/>
        <v>-8.3311540000000003E-2</v>
      </c>
      <c r="K3916" s="15">
        <f t="shared" si="246"/>
        <v>1.8099547511312217E-4</v>
      </c>
      <c r="L3916" s="15">
        <f t="shared" si="247"/>
        <v>-1.5079011764705882E-5</v>
      </c>
    </row>
    <row r="3917" spans="2:12" ht="15" customHeight="1">
      <c r="B3917" s="13" t="s">
        <v>161</v>
      </c>
      <c r="C3917" s="13" t="s">
        <v>21</v>
      </c>
      <c r="D3917" s="13" t="s">
        <v>2</v>
      </c>
      <c r="E3917" s="26" t="s">
        <v>2</v>
      </c>
      <c r="F3917" s="26">
        <f t="shared" si="244"/>
        <v>1</v>
      </c>
      <c r="G3917" s="13">
        <v>12</v>
      </c>
      <c r="H3917" s="15">
        <v>-7.0221889999999995E-2</v>
      </c>
      <c r="I3917" s="15">
        <v>-0.98618899999999998</v>
      </c>
      <c r="J3917" s="15">
        <f t="shared" si="245"/>
        <v>-7.0221889999999995E-2</v>
      </c>
      <c r="K3917" s="15">
        <f t="shared" si="246"/>
        <v>1.8099547511312217E-4</v>
      </c>
      <c r="L3917" s="15">
        <f t="shared" si="247"/>
        <v>-1.2709844343891401E-5</v>
      </c>
    </row>
    <row r="3918" spans="2:12" ht="15" customHeight="1">
      <c r="B3918" s="13" t="s">
        <v>161</v>
      </c>
      <c r="C3918" s="13" t="s">
        <v>22</v>
      </c>
      <c r="D3918" s="13" t="s">
        <v>2</v>
      </c>
      <c r="E3918" s="26" t="s">
        <v>2</v>
      </c>
      <c r="F3918" s="26">
        <f t="shared" si="244"/>
        <v>1</v>
      </c>
      <c r="G3918" s="13">
        <v>12</v>
      </c>
      <c r="H3918" s="15">
        <v>-3.7320730000000003E-2</v>
      </c>
      <c r="I3918" s="15">
        <v>-0.96790089000000001</v>
      </c>
      <c r="J3918" s="15">
        <f t="shared" si="245"/>
        <v>-3.7320730000000003E-2</v>
      </c>
      <c r="K3918" s="15">
        <f t="shared" si="246"/>
        <v>1.8099547511312217E-4</v>
      </c>
      <c r="L3918" s="15">
        <f t="shared" si="247"/>
        <v>-6.7548832579185522E-6</v>
      </c>
    </row>
    <row r="3919" spans="2:12" ht="15" customHeight="1">
      <c r="B3919" s="13" t="s">
        <v>161</v>
      </c>
      <c r="C3919" s="13" t="s">
        <v>23</v>
      </c>
      <c r="D3919" s="13" t="s">
        <v>2</v>
      </c>
      <c r="E3919" s="26" t="s">
        <v>2</v>
      </c>
      <c r="F3919" s="26">
        <f t="shared" si="244"/>
        <v>1</v>
      </c>
      <c r="G3919" s="13">
        <v>12</v>
      </c>
      <c r="H3919" s="15">
        <v>-3.0875989999999999E-2</v>
      </c>
      <c r="I3919" s="15">
        <v>-0.95488755999999997</v>
      </c>
      <c r="J3919" s="15">
        <f t="shared" si="245"/>
        <v>-3.0875989999999999E-2</v>
      </c>
      <c r="K3919" s="15">
        <f t="shared" si="246"/>
        <v>1.8099547511312217E-4</v>
      </c>
      <c r="L3919" s="15">
        <f t="shared" si="247"/>
        <v>-5.5884144796380083E-6</v>
      </c>
    </row>
    <row r="3920" spans="2:12" ht="15" customHeight="1">
      <c r="B3920" s="13" t="s">
        <v>161</v>
      </c>
      <c r="C3920" s="13" t="s">
        <v>24</v>
      </c>
      <c r="D3920" s="13" t="s">
        <v>2</v>
      </c>
      <c r="E3920" s="26" t="s">
        <v>2</v>
      </c>
      <c r="F3920" s="26">
        <f t="shared" si="244"/>
        <v>1</v>
      </c>
      <c r="G3920" s="13">
        <v>12</v>
      </c>
      <c r="H3920" s="15">
        <v>-3.3936429999999997E-2</v>
      </c>
      <c r="I3920" s="15">
        <v>-0.94626832000000005</v>
      </c>
      <c r="J3920" s="15">
        <f t="shared" si="245"/>
        <v>-3.3936429999999997E-2</v>
      </c>
      <c r="K3920" s="15">
        <f t="shared" si="246"/>
        <v>1.8099547511312217E-4</v>
      </c>
      <c r="L3920" s="15">
        <f t="shared" si="247"/>
        <v>-6.1423402714932117E-6</v>
      </c>
    </row>
    <row r="3921" spans="2:12" ht="15" customHeight="1">
      <c r="B3921" s="13" t="s">
        <v>161</v>
      </c>
      <c r="C3921" s="13" t="s">
        <v>25</v>
      </c>
      <c r="D3921" s="13" t="s">
        <v>2</v>
      </c>
      <c r="E3921" s="26" t="s">
        <v>2</v>
      </c>
      <c r="F3921" s="26">
        <f t="shared" si="244"/>
        <v>1</v>
      </c>
      <c r="G3921" s="13">
        <v>12</v>
      </c>
      <c r="H3921" s="15">
        <v>-3.1132960000000001E-2</v>
      </c>
      <c r="I3921" s="15">
        <v>-0.94625904000000005</v>
      </c>
      <c r="J3921" s="15">
        <f t="shared" si="245"/>
        <v>-3.1132960000000001E-2</v>
      </c>
      <c r="K3921" s="15">
        <f t="shared" si="246"/>
        <v>1.8099547511312217E-4</v>
      </c>
      <c r="L3921" s="15">
        <f t="shared" si="247"/>
        <v>-5.6349248868778284E-6</v>
      </c>
    </row>
    <row r="3922" spans="2:12" ht="15" customHeight="1">
      <c r="B3922" s="13" t="s">
        <v>162</v>
      </c>
      <c r="C3922" s="13" t="s">
        <v>53</v>
      </c>
      <c r="D3922" s="13" t="s">
        <v>2</v>
      </c>
      <c r="E3922" s="26" t="s">
        <v>2</v>
      </c>
      <c r="F3922" s="26">
        <f t="shared" si="244"/>
        <v>1</v>
      </c>
      <c r="G3922" s="13">
        <v>4</v>
      </c>
      <c r="H3922" s="15">
        <v>0.44077773999999997</v>
      </c>
      <c r="I3922" s="15">
        <v>0.30316374000000001</v>
      </c>
      <c r="J3922" s="15">
        <f t="shared" si="245"/>
        <v>0.44077773999999997</v>
      </c>
      <c r="K3922" s="15">
        <f t="shared" si="246"/>
        <v>6.0331825037707392E-5</v>
      </c>
      <c r="L3922" s="15">
        <f t="shared" si="247"/>
        <v>2.6592925490196079E-5</v>
      </c>
    </row>
    <row r="3923" spans="2:12" ht="15" customHeight="1">
      <c r="B3923" s="13" t="s">
        <v>162</v>
      </c>
      <c r="C3923" s="13" t="s">
        <v>1</v>
      </c>
      <c r="D3923" s="13" t="s">
        <v>2</v>
      </c>
      <c r="E3923" s="26" t="s">
        <v>2</v>
      </c>
      <c r="F3923" s="26">
        <f t="shared" si="244"/>
        <v>1</v>
      </c>
      <c r="G3923" s="13">
        <v>4</v>
      </c>
      <c r="H3923" s="15">
        <v>0.42459013000000001</v>
      </c>
      <c r="I3923" s="15">
        <v>0.27775972999999998</v>
      </c>
      <c r="J3923" s="15">
        <f t="shared" si="245"/>
        <v>0.42459013000000001</v>
      </c>
      <c r="K3923" s="15">
        <f t="shared" si="246"/>
        <v>6.0331825037707392E-5</v>
      </c>
      <c r="L3923" s="15">
        <f t="shared" si="247"/>
        <v>2.5616297435897438E-5</v>
      </c>
    </row>
    <row r="3924" spans="2:12" ht="15" customHeight="1">
      <c r="B3924" s="13" t="s">
        <v>162</v>
      </c>
      <c r="C3924" s="13" t="s">
        <v>3</v>
      </c>
      <c r="D3924" s="13" t="s">
        <v>2</v>
      </c>
      <c r="E3924" s="26" t="s">
        <v>2</v>
      </c>
      <c r="F3924" s="26">
        <f t="shared" si="244"/>
        <v>1</v>
      </c>
      <c r="G3924" s="13">
        <v>4</v>
      </c>
      <c r="H3924" s="15">
        <v>0.34743699</v>
      </c>
      <c r="I3924" s="15">
        <v>0.18140598999999999</v>
      </c>
      <c r="J3924" s="15">
        <f t="shared" si="245"/>
        <v>0.34743699</v>
      </c>
      <c r="K3924" s="15">
        <f t="shared" si="246"/>
        <v>6.0331825037707392E-5</v>
      </c>
      <c r="L3924" s="15">
        <f t="shared" si="247"/>
        <v>2.0961507692307694E-5</v>
      </c>
    </row>
    <row r="3925" spans="2:12" ht="15" customHeight="1">
      <c r="B3925" s="13" t="s">
        <v>162</v>
      </c>
      <c r="C3925" s="13" t="s">
        <v>4</v>
      </c>
      <c r="D3925" s="13" t="s">
        <v>2</v>
      </c>
      <c r="E3925" s="26" t="s">
        <v>2</v>
      </c>
      <c r="F3925" s="26">
        <f t="shared" si="244"/>
        <v>1</v>
      </c>
      <c r="G3925" s="13">
        <v>4</v>
      </c>
      <c r="H3925" s="15">
        <v>0.28344490999999999</v>
      </c>
      <c r="I3925" s="15">
        <v>0.11074298</v>
      </c>
      <c r="J3925" s="15">
        <f t="shared" si="245"/>
        <v>0.28344490999999999</v>
      </c>
      <c r="K3925" s="15">
        <f t="shared" si="246"/>
        <v>6.0331825037707392E-5</v>
      </c>
      <c r="L3925" s="15">
        <f t="shared" si="247"/>
        <v>1.7100748717948719E-5</v>
      </c>
    </row>
    <row r="3926" spans="2:12" ht="15" customHeight="1">
      <c r="B3926" s="13" t="s">
        <v>162</v>
      </c>
      <c r="C3926" s="13" t="s">
        <v>6</v>
      </c>
      <c r="D3926" s="13" t="s">
        <v>2</v>
      </c>
      <c r="E3926" s="26" t="s">
        <v>2</v>
      </c>
      <c r="F3926" s="26">
        <f t="shared" si="244"/>
        <v>1</v>
      </c>
      <c r="G3926" s="13">
        <v>4</v>
      </c>
      <c r="H3926" s="15">
        <v>4.0770840000000003E-2</v>
      </c>
      <c r="I3926" s="15">
        <v>-0.27665297</v>
      </c>
      <c r="J3926" s="15">
        <f t="shared" si="245"/>
        <v>4.0770840000000003E-2</v>
      </c>
      <c r="K3926" s="15">
        <f t="shared" si="246"/>
        <v>6.0331825037707392E-5</v>
      </c>
      <c r="L3926" s="15">
        <f t="shared" si="247"/>
        <v>2.4597791855203623E-6</v>
      </c>
    </row>
    <row r="3927" spans="2:12" ht="15" customHeight="1">
      <c r="B3927" s="13" t="s">
        <v>162</v>
      </c>
      <c r="C3927" s="13" t="s">
        <v>8</v>
      </c>
      <c r="D3927" s="13" t="s">
        <v>2</v>
      </c>
      <c r="E3927" s="26" t="s">
        <v>2</v>
      </c>
      <c r="F3927" s="26">
        <f t="shared" si="244"/>
        <v>1</v>
      </c>
      <c r="G3927" s="13">
        <v>4</v>
      </c>
      <c r="H3927" s="15">
        <v>-0.23077990000000001</v>
      </c>
      <c r="I3927" s="15">
        <v>-1.21582415</v>
      </c>
      <c r="J3927" s="15">
        <f t="shared" si="245"/>
        <v>-0.23077990000000001</v>
      </c>
      <c r="K3927" s="15">
        <f t="shared" si="246"/>
        <v>6.0331825037707392E-5</v>
      </c>
      <c r="L3927" s="15">
        <f t="shared" si="247"/>
        <v>-1.3923372549019609E-5</v>
      </c>
    </row>
    <row r="3928" spans="2:12" ht="15" customHeight="1">
      <c r="B3928" s="13" t="s">
        <v>162</v>
      </c>
      <c r="C3928" s="13" t="s">
        <v>9</v>
      </c>
      <c r="D3928" s="13" t="s">
        <v>2</v>
      </c>
      <c r="E3928" s="26" t="s">
        <v>2</v>
      </c>
      <c r="F3928" s="26">
        <f t="shared" si="244"/>
        <v>1</v>
      </c>
      <c r="G3928" s="13">
        <v>4</v>
      </c>
      <c r="H3928" s="15">
        <v>-0.19937499</v>
      </c>
      <c r="I3928" s="15">
        <v>-1.2110142500000001</v>
      </c>
      <c r="J3928" s="15">
        <f t="shared" si="245"/>
        <v>-0.19937499</v>
      </c>
      <c r="K3928" s="15">
        <f t="shared" si="246"/>
        <v>6.0331825037707392E-5</v>
      </c>
      <c r="L3928" s="15">
        <f t="shared" si="247"/>
        <v>-1.2028657013574661E-5</v>
      </c>
    </row>
    <row r="3929" spans="2:12" ht="15" customHeight="1">
      <c r="B3929" s="13" t="s">
        <v>162</v>
      </c>
      <c r="C3929" s="13" t="s">
        <v>10</v>
      </c>
      <c r="D3929" s="13" t="s">
        <v>2</v>
      </c>
      <c r="E3929" s="26" t="s">
        <v>2</v>
      </c>
      <c r="F3929" s="26">
        <f t="shared" si="244"/>
        <v>1</v>
      </c>
      <c r="G3929" s="13">
        <v>4</v>
      </c>
      <c r="H3929" s="15">
        <v>-0.14638208</v>
      </c>
      <c r="I3929" s="15">
        <v>-1.16706694</v>
      </c>
      <c r="J3929" s="15">
        <f t="shared" si="245"/>
        <v>-0.14638208</v>
      </c>
      <c r="K3929" s="15">
        <f t="shared" si="246"/>
        <v>6.0331825037707392E-5</v>
      </c>
      <c r="L3929" s="15">
        <f t="shared" si="247"/>
        <v>-8.831498039215687E-6</v>
      </c>
    </row>
    <row r="3930" spans="2:12" ht="15" customHeight="1">
      <c r="B3930" s="13" t="s">
        <v>162</v>
      </c>
      <c r="C3930" s="13" t="s">
        <v>11</v>
      </c>
      <c r="D3930" s="13" t="s">
        <v>2</v>
      </c>
      <c r="E3930" s="26" t="s">
        <v>2</v>
      </c>
      <c r="F3930" s="26">
        <f t="shared" si="244"/>
        <v>1</v>
      </c>
      <c r="G3930" s="13">
        <v>4</v>
      </c>
      <c r="H3930" s="15">
        <v>-0.13928004999999999</v>
      </c>
      <c r="I3930" s="15">
        <v>-1.15309065</v>
      </c>
      <c r="J3930" s="15">
        <f t="shared" si="245"/>
        <v>-0.13928004999999999</v>
      </c>
      <c r="K3930" s="15">
        <f t="shared" si="246"/>
        <v>6.0331825037707392E-5</v>
      </c>
      <c r="L3930" s="15">
        <f t="shared" si="247"/>
        <v>-8.4030196078431361E-6</v>
      </c>
    </row>
    <row r="3931" spans="2:12" ht="15" customHeight="1">
      <c r="B3931" s="13" t="s">
        <v>162</v>
      </c>
      <c r="C3931" s="13" t="s">
        <v>12</v>
      </c>
      <c r="D3931" s="13" t="s">
        <v>2</v>
      </c>
      <c r="E3931" s="26" t="s">
        <v>2</v>
      </c>
      <c r="F3931" s="26">
        <f t="shared" si="244"/>
        <v>1</v>
      </c>
      <c r="G3931" s="13">
        <v>4</v>
      </c>
      <c r="H3931" s="15">
        <v>-0.10975142</v>
      </c>
      <c r="I3931" s="15">
        <v>-1.1263662800000001</v>
      </c>
      <c r="J3931" s="15">
        <f t="shared" si="245"/>
        <v>-0.10975142</v>
      </c>
      <c r="K3931" s="15">
        <f t="shared" si="246"/>
        <v>6.0331825037707392E-5</v>
      </c>
      <c r="L3931" s="15">
        <f t="shared" si="247"/>
        <v>-6.6215034690799402E-6</v>
      </c>
    </row>
    <row r="3932" spans="2:12" ht="15" customHeight="1">
      <c r="B3932" s="13" t="s">
        <v>162</v>
      </c>
      <c r="C3932" s="13" t="s">
        <v>13</v>
      </c>
      <c r="D3932" s="13" t="s">
        <v>2</v>
      </c>
      <c r="E3932" s="26" t="s">
        <v>2</v>
      </c>
      <c r="F3932" s="26">
        <f t="shared" si="244"/>
        <v>1</v>
      </c>
      <c r="G3932" s="13">
        <v>4</v>
      </c>
      <c r="H3932" s="15">
        <v>-0.12599664999999999</v>
      </c>
      <c r="I3932" s="15">
        <v>-1.1351999399999999</v>
      </c>
      <c r="J3932" s="15">
        <f t="shared" si="245"/>
        <v>-0.12599664999999999</v>
      </c>
      <c r="K3932" s="15">
        <f t="shared" si="246"/>
        <v>6.0331825037707392E-5</v>
      </c>
      <c r="L3932" s="15">
        <f t="shared" si="247"/>
        <v>-7.601607843137254E-6</v>
      </c>
    </row>
    <row r="3933" spans="2:12" ht="15" customHeight="1">
      <c r="B3933" s="13" t="s">
        <v>162</v>
      </c>
      <c r="C3933" s="13" t="s">
        <v>14</v>
      </c>
      <c r="D3933" s="13" t="s">
        <v>2</v>
      </c>
      <c r="E3933" s="26" t="s">
        <v>2</v>
      </c>
      <c r="F3933" s="26">
        <f t="shared" si="244"/>
        <v>1</v>
      </c>
      <c r="G3933" s="13">
        <v>12</v>
      </c>
      <c r="H3933" s="15">
        <v>0.45524833999999997</v>
      </c>
      <c r="I3933" s="15">
        <v>0.32289271000000003</v>
      </c>
      <c r="J3933" s="15">
        <f t="shared" si="245"/>
        <v>0.45524833999999997</v>
      </c>
      <c r="K3933" s="15">
        <f t="shared" si="246"/>
        <v>1.8099547511312217E-4</v>
      </c>
      <c r="L3933" s="15">
        <f t="shared" si="247"/>
        <v>8.2397889592760178E-5</v>
      </c>
    </row>
    <row r="3934" spans="2:12" ht="15" customHeight="1">
      <c r="B3934" s="13" t="s">
        <v>162</v>
      </c>
      <c r="C3934" s="13" t="s">
        <v>40</v>
      </c>
      <c r="D3934" s="13" t="s">
        <v>2</v>
      </c>
      <c r="E3934" s="26" t="s">
        <v>2</v>
      </c>
      <c r="F3934" s="26">
        <f t="shared" si="244"/>
        <v>1</v>
      </c>
      <c r="G3934" s="13">
        <v>12</v>
      </c>
      <c r="H3934" s="15">
        <v>0.44070214000000002</v>
      </c>
      <c r="I3934" s="15">
        <v>0.29915614000000001</v>
      </c>
      <c r="J3934" s="15">
        <f t="shared" si="245"/>
        <v>0.44070214000000002</v>
      </c>
      <c r="K3934" s="15">
        <f t="shared" si="246"/>
        <v>1.8099547511312217E-4</v>
      </c>
      <c r="L3934" s="15">
        <f t="shared" si="247"/>
        <v>7.9765093212669685E-5</v>
      </c>
    </row>
    <row r="3935" spans="2:12" ht="15" customHeight="1">
      <c r="B3935" s="13" t="s">
        <v>162</v>
      </c>
      <c r="C3935" s="13" t="s">
        <v>15</v>
      </c>
      <c r="D3935" s="13" t="s">
        <v>2</v>
      </c>
      <c r="E3935" s="26" t="s">
        <v>2</v>
      </c>
      <c r="F3935" s="26">
        <f t="shared" si="244"/>
        <v>1</v>
      </c>
      <c r="G3935" s="13">
        <v>12</v>
      </c>
      <c r="H3935" s="15">
        <v>0.38579531</v>
      </c>
      <c r="I3935" s="15">
        <v>0.22342271</v>
      </c>
      <c r="J3935" s="15">
        <f t="shared" si="245"/>
        <v>0.38579531</v>
      </c>
      <c r="K3935" s="15">
        <f t="shared" si="246"/>
        <v>1.8099547511312217E-4</v>
      </c>
      <c r="L3935" s="15">
        <f t="shared" si="247"/>
        <v>6.9827205429864249E-5</v>
      </c>
    </row>
    <row r="3936" spans="2:12" ht="15" customHeight="1">
      <c r="B3936" s="13" t="s">
        <v>162</v>
      </c>
      <c r="C3936" s="13" t="s">
        <v>16</v>
      </c>
      <c r="D3936" s="13" t="s">
        <v>2</v>
      </c>
      <c r="E3936" s="26" t="s">
        <v>2</v>
      </c>
      <c r="F3936" s="26">
        <f t="shared" si="244"/>
        <v>1</v>
      </c>
      <c r="G3936" s="13">
        <v>12</v>
      </c>
      <c r="H3936" s="15">
        <v>0.34322719000000002</v>
      </c>
      <c r="I3936" s="15">
        <v>0.17232934</v>
      </c>
      <c r="J3936" s="15">
        <f t="shared" si="245"/>
        <v>0.34322719000000002</v>
      </c>
      <c r="K3936" s="15">
        <f t="shared" si="246"/>
        <v>1.8099547511312217E-4</v>
      </c>
      <c r="L3936" s="15">
        <f t="shared" si="247"/>
        <v>6.2122568325791863E-5</v>
      </c>
    </row>
    <row r="3937" spans="2:12" ht="15" customHeight="1">
      <c r="B3937" s="13" t="s">
        <v>162</v>
      </c>
      <c r="C3937" s="13" t="s">
        <v>17</v>
      </c>
      <c r="D3937" s="13" t="s">
        <v>2</v>
      </c>
      <c r="E3937" s="26" t="s">
        <v>2</v>
      </c>
      <c r="F3937" s="26">
        <f t="shared" si="244"/>
        <v>1</v>
      </c>
      <c r="G3937" s="13">
        <v>12</v>
      </c>
      <c r="H3937" s="15">
        <v>-4.7885570000000002E-2</v>
      </c>
      <c r="I3937" s="15">
        <v>-0.23837902</v>
      </c>
      <c r="J3937" s="15">
        <f t="shared" si="245"/>
        <v>-4.7885570000000002E-2</v>
      </c>
      <c r="K3937" s="15">
        <f t="shared" si="246"/>
        <v>1.8099547511312217E-4</v>
      </c>
      <c r="L3937" s="15">
        <f t="shared" si="247"/>
        <v>-8.6670714932126699E-6</v>
      </c>
    </row>
    <row r="3938" spans="2:12" ht="15" customHeight="1">
      <c r="B3938" s="13" t="s">
        <v>162</v>
      </c>
      <c r="C3938" s="13" t="s">
        <v>18</v>
      </c>
      <c r="D3938" s="13" t="s">
        <v>2</v>
      </c>
      <c r="E3938" s="26" t="s">
        <v>2</v>
      </c>
      <c r="F3938" s="26">
        <f t="shared" si="244"/>
        <v>1</v>
      </c>
      <c r="G3938" s="13">
        <v>12</v>
      </c>
      <c r="H3938" s="15">
        <v>0.13129318000000001</v>
      </c>
      <c r="I3938" s="15">
        <v>-0.18018456999999999</v>
      </c>
      <c r="J3938" s="15">
        <f t="shared" si="245"/>
        <v>0.13129318000000001</v>
      </c>
      <c r="K3938" s="15">
        <f t="shared" si="246"/>
        <v>1.8099547511312217E-4</v>
      </c>
      <c r="L3938" s="15">
        <f t="shared" si="247"/>
        <v>2.376347149321267E-5</v>
      </c>
    </row>
    <row r="3939" spans="2:12" ht="15" customHeight="1">
      <c r="B3939" s="13" t="s">
        <v>162</v>
      </c>
      <c r="C3939" s="13" t="s">
        <v>19</v>
      </c>
      <c r="D3939" s="13" t="s">
        <v>2</v>
      </c>
      <c r="E3939" s="26" t="s">
        <v>2</v>
      </c>
      <c r="F3939" s="26">
        <f t="shared" si="244"/>
        <v>1</v>
      </c>
      <c r="G3939" s="13">
        <v>12</v>
      </c>
      <c r="H3939" s="15">
        <v>-0.32588421000000001</v>
      </c>
      <c r="I3939" s="15">
        <v>-0.73542850999999998</v>
      </c>
      <c r="J3939" s="15">
        <f t="shared" si="245"/>
        <v>-0.32588421000000001</v>
      </c>
      <c r="K3939" s="15">
        <f t="shared" si="246"/>
        <v>1.8099547511312217E-4</v>
      </c>
      <c r="L3939" s="15">
        <f t="shared" si="247"/>
        <v>-5.8983567420814478E-5</v>
      </c>
    </row>
    <row r="3940" spans="2:12" ht="15" customHeight="1">
      <c r="B3940" s="13" t="s">
        <v>162</v>
      </c>
      <c r="C3940" s="13" t="s">
        <v>20</v>
      </c>
      <c r="D3940" s="13" t="s">
        <v>2</v>
      </c>
      <c r="E3940" s="26" t="s">
        <v>2</v>
      </c>
      <c r="F3940" s="26">
        <f t="shared" si="244"/>
        <v>1</v>
      </c>
      <c r="G3940" s="13">
        <v>12</v>
      </c>
      <c r="H3940" s="15">
        <v>-0.16220111000000001</v>
      </c>
      <c r="I3940" s="15">
        <v>-1.09116904</v>
      </c>
      <c r="J3940" s="15">
        <f t="shared" si="245"/>
        <v>-0.16220111000000001</v>
      </c>
      <c r="K3940" s="15">
        <f t="shared" si="246"/>
        <v>1.8099547511312217E-4</v>
      </c>
      <c r="L3940" s="15">
        <f t="shared" si="247"/>
        <v>-2.9357666968325794E-5</v>
      </c>
    </row>
    <row r="3941" spans="2:12" ht="15" customHeight="1">
      <c r="B3941" s="13" t="s">
        <v>162</v>
      </c>
      <c r="C3941" s="13" t="s">
        <v>21</v>
      </c>
      <c r="D3941" s="13" t="s">
        <v>2</v>
      </c>
      <c r="E3941" s="26" t="s">
        <v>2</v>
      </c>
      <c r="F3941" s="26">
        <f t="shared" si="244"/>
        <v>1</v>
      </c>
      <c r="G3941" s="13">
        <v>12</v>
      </c>
      <c r="H3941" s="15">
        <v>-0.15011583000000001</v>
      </c>
      <c r="I3941" s="15">
        <v>-1.1031062199999999</v>
      </c>
      <c r="J3941" s="15">
        <f t="shared" si="245"/>
        <v>-0.15011583000000001</v>
      </c>
      <c r="K3941" s="15">
        <f t="shared" si="246"/>
        <v>1.8099547511312217E-4</v>
      </c>
      <c r="L3941" s="15">
        <f t="shared" si="247"/>
        <v>-2.7170285972850678E-5</v>
      </c>
    </row>
    <row r="3942" spans="2:12" ht="15" customHeight="1">
      <c r="B3942" s="13" t="s">
        <v>162</v>
      </c>
      <c r="C3942" s="13" t="s">
        <v>22</v>
      </c>
      <c r="D3942" s="13" t="s">
        <v>2</v>
      </c>
      <c r="E3942" s="26" t="s">
        <v>2</v>
      </c>
      <c r="F3942" s="26">
        <f t="shared" si="244"/>
        <v>1</v>
      </c>
      <c r="G3942" s="13">
        <v>12</v>
      </c>
      <c r="H3942" s="15">
        <v>-0.11861096</v>
      </c>
      <c r="I3942" s="15">
        <v>-1.07799673</v>
      </c>
      <c r="J3942" s="15">
        <f t="shared" si="245"/>
        <v>-0.11861096</v>
      </c>
      <c r="K3942" s="15">
        <f t="shared" si="246"/>
        <v>1.8099547511312217E-4</v>
      </c>
      <c r="L3942" s="15">
        <f t="shared" si="247"/>
        <v>-2.1468047058823528E-5</v>
      </c>
    </row>
    <row r="3943" spans="2:12" ht="15" customHeight="1">
      <c r="B3943" s="13" t="s">
        <v>162</v>
      </c>
      <c r="C3943" s="13" t="s">
        <v>23</v>
      </c>
      <c r="D3943" s="13" t="s">
        <v>2</v>
      </c>
      <c r="E3943" s="26" t="s">
        <v>2</v>
      </c>
      <c r="F3943" s="26">
        <f t="shared" si="244"/>
        <v>1</v>
      </c>
      <c r="G3943" s="13">
        <v>12</v>
      </c>
      <c r="H3943" s="15">
        <v>-0.11207834</v>
      </c>
      <c r="I3943" s="15">
        <v>-1.0648989099999999</v>
      </c>
      <c r="J3943" s="15">
        <f t="shared" si="245"/>
        <v>-0.11207834</v>
      </c>
      <c r="K3943" s="15">
        <f t="shared" si="246"/>
        <v>1.8099547511312217E-4</v>
      </c>
      <c r="L3943" s="15">
        <f t="shared" si="247"/>
        <v>-2.0285672398190044E-5</v>
      </c>
    </row>
    <row r="3944" spans="2:12" ht="15" customHeight="1">
      <c r="B3944" s="13" t="s">
        <v>162</v>
      </c>
      <c r="C3944" s="13" t="s">
        <v>24</v>
      </c>
      <c r="D3944" s="13" t="s">
        <v>2</v>
      </c>
      <c r="E3944" s="26" t="s">
        <v>2</v>
      </c>
      <c r="F3944" s="26">
        <f t="shared" si="244"/>
        <v>1</v>
      </c>
      <c r="G3944" s="13">
        <v>12</v>
      </c>
      <c r="H3944" s="15">
        <v>-9.3794199999999994E-2</v>
      </c>
      <c r="I3944" s="15">
        <v>-1.04862861</v>
      </c>
      <c r="J3944" s="15">
        <f t="shared" si="245"/>
        <v>-9.3794199999999994E-2</v>
      </c>
      <c r="K3944" s="15">
        <f t="shared" si="246"/>
        <v>1.8099547511312217E-4</v>
      </c>
      <c r="L3944" s="15">
        <f t="shared" si="247"/>
        <v>-1.6976325791855202E-5</v>
      </c>
    </row>
    <row r="3945" spans="2:12" ht="15" customHeight="1">
      <c r="B3945" s="13" t="s">
        <v>162</v>
      </c>
      <c r="C3945" s="13" t="s">
        <v>25</v>
      </c>
      <c r="D3945" s="13" t="s">
        <v>2</v>
      </c>
      <c r="E3945" s="26" t="s">
        <v>2</v>
      </c>
      <c r="F3945" s="26">
        <f t="shared" si="244"/>
        <v>1</v>
      </c>
      <c r="G3945" s="13">
        <v>12</v>
      </c>
      <c r="H3945" s="15">
        <v>-9.9531019999999998E-2</v>
      </c>
      <c r="I3945" s="15">
        <v>-1.0473363499999999</v>
      </c>
      <c r="J3945" s="15">
        <f t="shared" si="245"/>
        <v>-9.9531019999999998E-2</v>
      </c>
      <c r="K3945" s="15">
        <f t="shared" si="246"/>
        <v>1.8099547511312217E-4</v>
      </c>
      <c r="L3945" s="15">
        <f t="shared" si="247"/>
        <v>-1.8014664253393664E-5</v>
      </c>
    </row>
    <row r="3946" spans="2:12" ht="15" customHeight="1">
      <c r="B3946" s="13" t="s">
        <v>163</v>
      </c>
      <c r="C3946" s="13" t="s">
        <v>53</v>
      </c>
      <c r="D3946" s="13" t="s">
        <v>2</v>
      </c>
      <c r="E3946" s="26" t="s">
        <v>48</v>
      </c>
      <c r="F3946" s="26">
        <f t="shared" si="244"/>
        <v>2</v>
      </c>
      <c r="G3946" s="13">
        <v>4</v>
      </c>
      <c r="H3946" s="15">
        <v>0.45124558999999997</v>
      </c>
      <c r="I3946" s="15">
        <v>0.35921518000000002</v>
      </c>
      <c r="J3946" s="15">
        <f t="shared" si="245"/>
        <v>0.45124558999999997</v>
      </c>
      <c r="K3946" s="15">
        <f t="shared" si="246"/>
        <v>6.0331825037707392E-5</v>
      </c>
      <c r="L3946" s="15">
        <f t="shared" si="247"/>
        <v>2.7224469984917041E-5</v>
      </c>
    </row>
    <row r="3947" spans="2:12" ht="15" customHeight="1">
      <c r="B3947" s="13" t="s">
        <v>163</v>
      </c>
      <c r="C3947" s="13" t="s">
        <v>1</v>
      </c>
      <c r="D3947" s="13" t="s">
        <v>2</v>
      </c>
      <c r="E3947" s="26" t="s">
        <v>48</v>
      </c>
      <c r="F3947" s="26">
        <f t="shared" si="244"/>
        <v>2</v>
      </c>
      <c r="G3947" s="13">
        <v>4</v>
      </c>
      <c r="H3947" s="15">
        <v>0.41431364999999998</v>
      </c>
      <c r="I3947" s="15">
        <v>0.30351336000000001</v>
      </c>
      <c r="J3947" s="15">
        <f t="shared" si="245"/>
        <v>0.41431364999999998</v>
      </c>
      <c r="K3947" s="15">
        <f t="shared" si="246"/>
        <v>6.0331825037707392E-5</v>
      </c>
      <c r="L3947" s="15">
        <f t="shared" si="247"/>
        <v>2.4996298642533936E-5</v>
      </c>
    </row>
    <row r="3948" spans="2:12" ht="15" customHeight="1">
      <c r="B3948" s="13" t="s">
        <v>163</v>
      </c>
      <c r="C3948" s="13" t="s">
        <v>3</v>
      </c>
      <c r="D3948" s="13" t="s">
        <v>2</v>
      </c>
      <c r="E3948" s="26" t="s">
        <v>48</v>
      </c>
      <c r="F3948" s="26">
        <f t="shared" si="244"/>
        <v>2</v>
      </c>
      <c r="G3948" s="13">
        <v>4</v>
      </c>
      <c r="H3948" s="15">
        <v>0.39781603999999998</v>
      </c>
      <c r="I3948" s="15">
        <v>0.27770065999999999</v>
      </c>
      <c r="J3948" s="15">
        <f t="shared" si="245"/>
        <v>0.39781603999999998</v>
      </c>
      <c r="K3948" s="15">
        <f t="shared" si="246"/>
        <v>6.0331825037707392E-5</v>
      </c>
      <c r="L3948" s="15">
        <f t="shared" si="247"/>
        <v>2.4000967722473604E-5</v>
      </c>
    </row>
    <row r="3949" spans="2:12" ht="15" customHeight="1">
      <c r="B3949" s="13" t="s">
        <v>163</v>
      </c>
      <c r="C3949" s="13" t="s">
        <v>4</v>
      </c>
      <c r="D3949" s="13" t="s">
        <v>2</v>
      </c>
      <c r="E3949" s="26" t="s">
        <v>2</v>
      </c>
      <c r="F3949" s="26">
        <f t="shared" si="244"/>
        <v>1</v>
      </c>
      <c r="G3949" s="13">
        <v>4</v>
      </c>
      <c r="H3949" s="15">
        <v>0.32341618999999999</v>
      </c>
      <c r="I3949" s="15">
        <v>0.1894343</v>
      </c>
      <c r="J3949" s="15">
        <f t="shared" si="245"/>
        <v>0.32341618999999999</v>
      </c>
      <c r="K3949" s="15">
        <f t="shared" si="246"/>
        <v>6.0331825037707392E-5</v>
      </c>
      <c r="L3949" s="15">
        <f t="shared" si="247"/>
        <v>1.951228898944193E-5</v>
      </c>
    </row>
    <row r="3950" spans="2:12" ht="15" customHeight="1">
      <c r="B3950" s="13" t="s">
        <v>163</v>
      </c>
      <c r="C3950" s="13" t="s">
        <v>6</v>
      </c>
      <c r="D3950" s="13" t="s">
        <v>2</v>
      </c>
      <c r="E3950" s="26" t="s">
        <v>2</v>
      </c>
      <c r="F3950" s="26">
        <f t="shared" si="244"/>
        <v>1</v>
      </c>
      <c r="G3950" s="13">
        <v>4</v>
      </c>
      <c r="H3950" s="15">
        <v>7.3576569999999994E-2</v>
      </c>
      <c r="I3950" s="15">
        <v>-0.21100616999999999</v>
      </c>
      <c r="J3950" s="15">
        <f t="shared" si="245"/>
        <v>7.3576569999999994E-2</v>
      </c>
      <c r="K3950" s="15">
        <f t="shared" si="246"/>
        <v>6.0331825037707392E-5</v>
      </c>
      <c r="L3950" s="15">
        <f t="shared" si="247"/>
        <v>4.43900874811463E-6</v>
      </c>
    </row>
    <row r="3951" spans="2:12" ht="15" customHeight="1">
      <c r="B3951" s="13" t="s">
        <v>163</v>
      </c>
      <c r="C3951" s="13" t="s">
        <v>7</v>
      </c>
      <c r="D3951" s="13" t="s">
        <v>2</v>
      </c>
      <c r="E3951" s="26" t="s">
        <v>2</v>
      </c>
      <c r="F3951" s="26">
        <f t="shared" si="244"/>
        <v>1</v>
      </c>
      <c r="G3951" s="13">
        <v>4</v>
      </c>
      <c r="H3951" s="15">
        <v>6.1594530000000002E-2</v>
      </c>
      <c r="I3951" s="15">
        <v>-0.22325729</v>
      </c>
      <c r="J3951" s="15">
        <f t="shared" si="245"/>
        <v>6.1594530000000002E-2</v>
      </c>
      <c r="K3951" s="15">
        <f t="shared" si="246"/>
        <v>6.0331825037707392E-5</v>
      </c>
      <c r="L3951" s="15">
        <f t="shared" si="247"/>
        <v>3.7161104072398192E-6</v>
      </c>
    </row>
    <row r="3952" spans="2:12" ht="15" customHeight="1">
      <c r="B3952" s="13" t="s">
        <v>163</v>
      </c>
      <c r="C3952" s="13" t="s">
        <v>9</v>
      </c>
      <c r="D3952" s="13" t="s">
        <v>2</v>
      </c>
      <c r="E3952" s="26" t="s">
        <v>2</v>
      </c>
      <c r="F3952" s="26">
        <f t="shared" si="244"/>
        <v>1</v>
      </c>
      <c r="G3952" s="13">
        <v>4</v>
      </c>
      <c r="H3952" s="15">
        <v>-0.27963190999999998</v>
      </c>
      <c r="I3952" s="15">
        <v>-1.33320094</v>
      </c>
      <c r="J3952" s="15">
        <f t="shared" si="245"/>
        <v>-0.27963190999999998</v>
      </c>
      <c r="K3952" s="15">
        <f t="shared" si="246"/>
        <v>6.0331825037707392E-5</v>
      </c>
      <c r="L3952" s="15">
        <f t="shared" si="247"/>
        <v>-1.687070346907994E-5</v>
      </c>
    </row>
    <row r="3953" spans="2:12" ht="15" customHeight="1">
      <c r="B3953" s="13" t="s">
        <v>163</v>
      </c>
      <c r="C3953" s="13" t="s">
        <v>10</v>
      </c>
      <c r="D3953" s="13" t="s">
        <v>2</v>
      </c>
      <c r="E3953" s="26" t="s">
        <v>2</v>
      </c>
      <c r="F3953" s="26">
        <f t="shared" si="244"/>
        <v>1</v>
      </c>
      <c r="G3953" s="13">
        <v>4</v>
      </c>
      <c r="H3953" s="15">
        <v>-0.22749788000000001</v>
      </c>
      <c r="I3953" s="15">
        <v>-1.28803778</v>
      </c>
      <c r="J3953" s="15">
        <f t="shared" si="245"/>
        <v>-0.22749788000000001</v>
      </c>
      <c r="K3953" s="15">
        <f t="shared" si="246"/>
        <v>6.0331825037707392E-5</v>
      </c>
      <c r="L3953" s="15">
        <f t="shared" si="247"/>
        <v>-1.3725362292609353E-5</v>
      </c>
    </row>
    <row r="3954" spans="2:12" ht="15" customHeight="1">
      <c r="B3954" s="13" t="s">
        <v>163</v>
      </c>
      <c r="C3954" s="13" t="s">
        <v>11</v>
      </c>
      <c r="D3954" s="13" t="s">
        <v>2</v>
      </c>
      <c r="E3954" s="26" t="s">
        <v>2</v>
      </c>
      <c r="F3954" s="26">
        <f t="shared" si="244"/>
        <v>1</v>
      </c>
      <c r="G3954" s="13">
        <v>4</v>
      </c>
      <c r="H3954" s="15">
        <v>-0.22050986</v>
      </c>
      <c r="I3954" s="15">
        <v>-1.27385847</v>
      </c>
      <c r="J3954" s="15">
        <f t="shared" si="245"/>
        <v>-0.22050986</v>
      </c>
      <c r="K3954" s="15">
        <f t="shared" si="246"/>
        <v>6.0331825037707392E-5</v>
      </c>
      <c r="L3954" s="15">
        <f t="shared" si="247"/>
        <v>-1.3303762292609352E-5</v>
      </c>
    </row>
    <row r="3955" spans="2:12" ht="15" customHeight="1">
      <c r="B3955" s="13" t="s">
        <v>163</v>
      </c>
      <c r="C3955" s="13" t="s">
        <v>12</v>
      </c>
      <c r="D3955" s="13" t="s">
        <v>2</v>
      </c>
      <c r="E3955" s="26" t="s">
        <v>2</v>
      </c>
      <c r="F3955" s="26">
        <f t="shared" si="244"/>
        <v>1</v>
      </c>
      <c r="G3955" s="13">
        <v>4</v>
      </c>
      <c r="H3955" s="15">
        <v>-0.20097777999999999</v>
      </c>
      <c r="I3955" s="15">
        <v>-1.2493345499999999</v>
      </c>
      <c r="J3955" s="15">
        <f t="shared" si="245"/>
        <v>-0.20097777999999999</v>
      </c>
      <c r="K3955" s="15">
        <f t="shared" si="246"/>
        <v>6.0331825037707392E-5</v>
      </c>
      <c r="L3955" s="15">
        <f t="shared" si="247"/>
        <v>-1.2125356259426848E-5</v>
      </c>
    </row>
    <row r="3956" spans="2:12" ht="15" customHeight="1">
      <c r="B3956" s="13" t="s">
        <v>163</v>
      </c>
      <c r="C3956" s="13" t="s">
        <v>13</v>
      </c>
      <c r="D3956" s="13" t="s">
        <v>2</v>
      </c>
      <c r="E3956" s="26" t="s">
        <v>2</v>
      </c>
      <c r="F3956" s="26">
        <f t="shared" si="244"/>
        <v>1</v>
      </c>
      <c r="G3956" s="13">
        <v>4</v>
      </c>
      <c r="H3956" s="15">
        <v>-0.17452075</v>
      </c>
      <c r="I3956" s="15">
        <v>-1.22908968</v>
      </c>
      <c r="J3956" s="15">
        <f t="shared" si="245"/>
        <v>-0.17452075</v>
      </c>
      <c r="K3956" s="15">
        <f t="shared" si="246"/>
        <v>6.0331825037707392E-5</v>
      </c>
      <c r="L3956" s="15">
        <f t="shared" si="247"/>
        <v>-1.0529155354449472E-5</v>
      </c>
    </row>
    <row r="3957" spans="2:12" ht="15" customHeight="1">
      <c r="B3957" s="13" t="s">
        <v>163</v>
      </c>
      <c r="C3957" s="13" t="s">
        <v>14</v>
      </c>
      <c r="D3957" s="13" t="s">
        <v>2</v>
      </c>
      <c r="E3957" s="26" t="s">
        <v>48</v>
      </c>
      <c r="F3957" s="26">
        <f t="shared" si="244"/>
        <v>2</v>
      </c>
      <c r="G3957" s="13">
        <v>12</v>
      </c>
      <c r="H3957" s="15">
        <v>0.46390248000000001</v>
      </c>
      <c r="I3957" s="15">
        <v>0.37466424999999998</v>
      </c>
      <c r="J3957" s="15">
        <f t="shared" si="245"/>
        <v>0.46390248000000001</v>
      </c>
      <c r="K3957" s="15">
        <f t="shared" si="246"/>
        <v>1.8099547511312217E-4</v>
      </c>
      <c r="L3957" s="15">
        <f t="shared" si="247"/>
        <v>8.3964249773755658E-5</v>
      </c>
    </row>
    <row r="3958" spans="2:12" ht="15" customHeight="1">
      <c r="B3958" s="13" t="s">
        <v>163</v>
      </c>
      <c r="C3958" s="13" t="s">
        <v>40</v>
      </c>
      <c r="D3958" s="13" t="s">
        <v>2</v>
      </c>
      <c r="E3958" s="26" t="s">
        <v>48</v>
      </c>
      <c r="F3958" s="26">
        <f t="shared" si="244"/>
        <v>2</v>
      </c>
      <c r="G3958" s="13">
        <v>12</v>
      </c>
      <c r="H3958" s="15">
        <v>0.42915007999999999</v>
      </c>
      <c r="I3958" s="15">
        <v>0.32100078999999998</v>
      </c>
      <c r="J3958" s="15">
        <f t="shared" si="245"/>
        <v>0.42915007999999999</v>
      </c>
      <c r="K3958" s="15">
        <f t="shared" si="246"/>
        <v>1.8099547511312217E-4</v>
      </c>
      <c r="L3958" s="15">
        <f t="shared" si="247"/>
        <v>7.7674222624434392E-5</v>
      </c>
    </row>
    <row r="3959" spans="2:12" ht="15" customHeight="1">
      <c r="B3959" s="13" t="s">
        <v>163</v>
      </c>
      <c r="C3959" s="13" t="s">
        <v>15</v>
      </c>
      <c r="D3959" s="13" t="s">
        <v>2</v>
      </c>
      <c r="E3959" s="26" t="s">
        <v>48</v>
      </c>
      <c r="F3959" s="26">
        <f t="shared" si="244"/>
        <v>2</v>
      </c>
      <c r="G3959" s="13">
        <v>12</v>
      </c>
      <c r="H3959" s="15">
        <v>0.41399665000000002</v>
      </c>
      <c r="I3959" s="15">
        <v>0.29669241000000002</v>
      </c>
      <c r="J3959" s="15">
        <f t="shared" si="245"/>
        <v>0.41399665000000002</v>
      </c>
      <c r="K3959" s="15">
        <f t="shared" si="246"/>
        <v>1.8099547511312217E-4</v>
      </c>
      <c r="L3959" s="15">
        <f t="shared" si="247"/>
        <v>7.4931520361990955E-5</v>
      </c>
    </row>
    <row r="3960" spans="2:12" ht="15" customHeight="1">
      <c r="B3960" s="13" t="s">
        <v>163</v>
      </c>
      <c r="C3960" s="13" t="s">
        <v>16</v>
      </c>
      <c r="D3960" s="13" t="s">
        <v>2</v>
      </c>
      <c r="E3960" s="26" t="s">
        <v>2</v>
      </c>
      <c r="F3960" s="26">
        <f t="shared" si="244"/>
        <v>1</v>
      </c>
      <c r="G3960" s="13">
        <v>12</v>
      </c>
      <c r="H3960" s="15">
        <v>0.36164488</v>
      </c>
      <c r="I3960" s="15">
        <v>0.22862816999999999</v>
      </c>
      <c r="J3960" s="15">
        <f t="shared" si="245"/>
        <v>0.36164488</v>
      </c>
      <c r="K3960" s="15">
        <f t="shared" si="246"/>
        <v>1.8099547511312217E-4</v>
      </c>
      <c r="L3960" s="15">
        <f t="shared" si="247"/>
        <v>6.5456086877828057E-5</v>
      </c>
    </row>
    <row r="3961" spans="2:12" ht="15" customHeight="1">
      <c r="B3961" s="13" t="s">
        <v>163</v>
      </c>
      <c r="C3961" s="13" t="s">
        <v>17</v>
      </c>
      <c r="D3961" s="13" t="s">
        <v>2</v>
      </c>
      <c r="E3961" s="26" t="s">
        <v>2</v>
      </c>
      <c r="F3961" s="26">
        <f t="shared" si="244"/>
        <v>1</v>
      </c>
      <c r="G3961" s="13">
        <v>12</v>
      </c>
      <c r="H3961" s="15">
        <v>3.576087E-2</v>
      </c>
      <c r="I3961" s="15">
        <v>-4.6681430000000003E-2</v>
      </c>
      <c r="J3961" s="15">
        <f t="shared" si="245"/>
        <v>3.576087E-2</v>
      </c>
      <c r="K3961" s="15">
        <f t="shared" si="246"/>
        <v>1.8099547511312217E-4</v>
      </c>
      <c r="L3961" s="15">
        <f t="shared" si="247"/>
        <v>6.472555656108597E-6</v>
      </c>
    </row>
    <row r="3962" spans="2:12" ht="15" customHeight="1">
      <c r="B3962" s="13" t="s">
        <v>163</v>
      </c>
      <c r="C3962" s="13" t="s">
        <v>18</v>
      </c>
      <c r="D3962" s="13" t="s">
        <v>2</v>
      </c>
      <c r="E3962" s="26" t="s">
        <v>2</v>
      </c>
      <c r="F3962" s="26">
        <f t="shared" si="244"/>
        <v>1</v>
      </c>
      <c r="G3962" s="13">
        <v>12</v>
      </c>
      <c r="H3962" s="15">
        <v>0.14352999999999999</v>
      </c>
      <c r="I3962" s="15">
        <v>-0.1362207</v>
      </c>
      <c r="J3962" s="15">
        <f t="shared" si="245"/>
        <v>0.14352999999999999</v>
      </c>
      <c r="K3962" s="15">
        <f t="shared" si="246"/>
        <v>1.8099547511312217E-4</v>
      </c>
      <c r="L3962" s="15">
        <f t="shared" si="247"/>
        <v>2.5978280542986422E-5</v>
      </c>
    </row>
    <row r="3963" spans="2:12" ht="15" customHeight="1">
      <c r="B3963" s="13" t="s">
        <v>163</v>
      </c>
      <c r="C3963" s="13" t="s">
        <v>19</v>
      </c>
      <c r="D3963" s="13" t="s">
        <v>2</v>
      </c>
      <c r="E3963" s="26" t="s">
        <v>2</v>
      </c>
      <c r="F3963" s="26">
        <f t="shared" si="244"/>
        <v>1</v>
      </c>
      <c r="G3963" s="13">
        <v>12</v>
      </c>
      <c r="H3963" s="15">
        <v>0.1319892</v>
      </c>
      <c r="I3963" s="15">
        <v>-0.14796834</v>
      </c>
      <c r="J3963" s="15">
        <f t="shared" si="245"/>
        <v>0.1319892</v>
      </c>
      <c r="K3963" s="15">
        <f t="shared" si="246"/>
        <v>1.8099547511312217E-4</v>
      </c>
      <c r="L3963" s="15">
        <f t="shared" si="247"/>
        <v>2.3889447963800905E-5</v>
      </c>
    </row>
    <row r="3964" spans="2:12" ht="15" customHeight="1">
      <c r="B3964" s="13" t="s">
        <v>163</v>
      </c>
      <c r="C3964" s="13" t="s">
        <v>20</v>
      </c>
      <c r="D3964" s="13" t="s">
        <v>2</v>
      </c>
      <c r="E3964" s="26" t="s">
        <v>2</v>
      </c>
      <c r="F3964" s="26">
        <f t="shared" si="244"/>
        <v>1</v>
      </c>
      <c r="G3964" s="13">
        <v>12</v>
      </c>
      <c r="H3964" s="15">
        <v>-0.37786550000000002</v>
      </c>
      <c r="I3964" s="15">
        <v>-0.80194699999999997</v>
      </c>
      <c r="J3964" s="15">
        <f t="shared" si="245"/>
        <v>-0.37786550000000002</v>
      </c>
      <c r="K3964" s="15">
        <f t="shared" si="246"/>
        <v>1.8099547511312217E-4</v>
      </c>
      <c r="L3964" s="15">
        <f t="shared" si="247"/>
        <v>-6.8391945701357464E-5</v>
      </c>
    </row>
    <row r="3965" spans="2:12" ht="15" customHeight="1">
      <c r="B3965" s="13" t="s">
        <v>163</v>
      </c>
      <c r="C3965" s="13" t="s">
        <v>21</v>
      </c>
      <c r="D3965" s="13" t="s">
        <v>2</v>
      </c>
      <c r="E3965" s="26" t="s">
        <v>2</v>
      </c>
      <c r="F3965" s="26">
        <f t="shared" si="244"/>
        <v>1</v>
      </c>
      <c r="G3965" s="13">
        <v>12</v>
      </c>
      <c r="H3965" s="15">
        <v>-0.23052893999999999</v>
      </c>
      <c r="I3965" s="15">
        <v>-1.2234781100000001</v>
      </c>
      <c r="J3965" s="15">
        <f t="shared" si="245"/>
        <v>-0.23052893999999999</v>
      </c>
      <c r="K3965" s="15">
        <f t="shared" si="246"/>
        <v>1.8099547511312217E-4</v>
      </c>
      <c r="L3965" s="15">
        <f t="shared" si="247"/>
        <v>-4.172469502262443E-5</v>
      </c>
    </row>
    <row r="3966" spans="2:12" ht="15" customHeight="1">
      <c r="B3966" s="13" t="s">
        <v>163</v>
      </c>
      <c r="C3966" s="13" t="s">
        <v>22</v>
      </c>
      <c r="D3966" s="13" t="s">
        <v>2</v>
      </c>
      <c r="E3966" s="26" t="s">
        <v>2</v>
      </c>
      <c r="F3966" s="26">
        <f t="shared" si="244"/>
        <v>1</v>
      </c>
      <c r="G3966" s="13">
        <v>12</v>
      </c>
      <c r="H3966" s="15">
        <v>-0.19916808</v>
      </c>
      <c r="I3966" s="15">
        <v>-1.1965397099999999</v>
      </c>
      <c r="J3966" s="15">
        <f t="shared" si="245"/>
        <v>-0.19916808</v>
      </c>
      <c r="K3966" s="15">
        <f t="shared" si="246"/>
        <v>1.8099547511312217E-4</v>
      </c>
      <c r="L3966" s="15">
        <f t="shared" si="247"/>
        <v>-3.6048521266968322E-5</v>
      </c>
    </row>
    <row r="3967" spans="2:12" ht="15" customHeight="1">
      <c r="B3967" s="13" t="s">
        <v>163</v>
      </c>
      <c r="C3967" s="13" t="s">
        <v>23</v>
      </c>
      <c r="D3967" s="13" t="s">
        <v>2</v>
      </c>
      <c r="E3967" s="26" t="s">
        <v>2</v>
      </c>
      <c r="F3967" s="26">
        <f t="shared" si="244"/>
        <v>1</v>
      </c>
      <c r="G3967" s="13">
        <v>12</v>
      </c>
      <c r="H3967" s="15">
        <v>-0.19266116</v>
      </c>
      <c r="I3967" s="15">
        <v>-1.18324717</v>
      </c>
      <c r="J3967" s="15">
        <f t="shared" si="245"/>
        <v>-0.19266116</v>
      </c>
      <c r="K3967" s="15">
        <f t="shared" si="246"/>
        <v>1.8099547511312217E-4</v>
      </c>
      <c r="L3967" s="15">
        <f t="shared" si="247"/>
        <v>-3.4870798190045245E-5</v>
      </c>
    </row>
    <row r="3968" spans="2:12" ht="15" customHeight="1">
      <c r="B3968" s="13" t="s">
        <v>163</v>
      </c>
      <c r="C3968" s="13" t="s">
        <v>24</v>
      </c>
      <c r="D3968" s="13" t="s">
        <v>2</v>
      </c>
      <c r="E3968" s="26" t="s">
        <v>2</v>
      </c>
      <c r="F3968" s="26">
        <f t="shared" si="244"/>
        <v>1</v>
      </c>
      <c r="G3968" s="13">
        <v>12</v>
      </c>
      <c r="H3968" s="15">
        <v>-0.17461476000000001</v>
      </c>
      <c r="I3968" s="15">
        <v>-1.15959375</v>
      </c>
      <c r="J3968" s="15">
        <f t="shared" si="245"/>
        <v>-0.17461476000000001</v>
      </c>
      <c r="K3968" s="15">
        <f t="shared" si="246"/>
        <v>1.8099547511312217E-4</v>
      </c>
      <c r="L3968" s="15">
        <f t="shared" si="247"/>
        <v>-3.1604481447963803E-5</v>
      </c>
    </row>
    <row r="3969" spans="2:12" ht="15" customHeight="1">
      <c r="B3969" s="13" t="s">
        <v>163</v>
      </c>
      <c r="C3969" s="13" t="s">
        <v>25</v>
      </c>
      <c r="D3969" s="13" t="s">
        <v>2</v>
      </c>
      <c r="E3969" s="26" t="s">
        <v>2</v>
      </c>
      <c r="F3969" s="26">
        <f t="shared" si="244"/>
        <v>1</v>
      </c>
      <c r="G3969" s="13">
        <v>12</v>
      </c>
      <c r="H3969" s="15">
        <v>-0.15911895000000001</v>
      </c>
      <c r="I3969" s="15">
        <v>-1.1494384799999999</v>
      </c>
      <c r="J3969" s="15">
        <f t="shared" si="245"/>
        <v>-0.15911895000000001</v>
      </c>
      <c r="K3969" s="15">
        <f t="shared" si="246"/>
        <v>1.8099547511312217E-4</v>
      </c>
      <c r="L3969" s="15">
        <f t="shared" si="247"/>
        <v>-2.8799809954751133E-5</v>
      </c>
    </row>
    <row r="3970" spans="2:12" ht="15" customHeight="1">
      <c r="B3970" s="13" t="s">
        <v>164</v>
      </c>
      <c r="C3970" s="13" t="s">
        <v>53</v>
      </c>
      <c r="D3970" s="13" t="s">
        <v>2</v>
      </c>
      <c r="E3970" s="26" t="s">
        <v>48</v>
      </c>
      <c r="F3970" s="26">
        <f t="shared" si="244"/>
        <v>2</v>
      </c>
      <c r="G3970" s="13">
        <v>4</v>
      </c>
      <c r="H3970" s="15">
        <v>0.47700387999999999</v>
      </c>
      <c r="I3970" s="15">
        <v>0.43059067000000001</v>
      </c>
      <c r="J3970" s="15">
        <f t="shared" si="245"/>
        <v>0.47700387999999999</v>
      </c>
      <c r="K3970" s="15">
        <f t="shared" si="246"/>
        <v>6.0331825037707392E-5</v>
      </c>
      <c r="L3970" s="15">
        <f t="shared" si="247"/>
        <v>2.8778514630467572E-5</v>
      </c>
    </row>
    <row r="3971" spans="2:12" ht="15" customHeight="1">
      <c r="B3971" s="13" t="s">
        <v>164</v>
      </c>
      <c r="C3971" s="13" t="s">
        <v>1</v>
      </c>
      <c r="D3971" s="13" t="s">
        <v>2</v>
      </c>
      <c r="E3971" s="26" t="s">
        <v>48</v>
      </c>
      <c r="F3971" s="26">
        <f t="shared" si="244"/>
        <v>2</v>
      </c>
      <c r="G3971" s="13">
        <v>4</v>
      </c>
      <c r="H3971" s="15">
        <v>0.4400966</v>
      </c>
      <c r="I3971" s="15">
        <v>0.37584717000000001</v>
      </c>
      <c r="J3971" s="15">
        <f t="shared" si="245"/>
        <v>0.4400966</v>
      </c>
      <c r="K3971" s="15">
        <f t="shared" si="246"/>
        <v>6.0331825037707392E-5</v>
      </c>
      <c r="L3971" s="15">
        <f t="shared" si="247"/>
        <v>2.6551831070889895E-5</v>
      </c>
    </row>
    <row r="3972" spans="2:12" ht="15" customHeight="1">
      <c r="B3972" s="13" t="s">
        <v>164</v>
      </c>
      <c r="C3972" s="13" t="s">
        <v>3</v>
      </c>
      <c r="D3972" s="13" t="s">
        <v>2</v>
      </c>
      <c r="E3972" s="26" t="s">
        <v>48</v>
      </c>
      <c r="F3972" s="26">
        <f t="shared" si="244"/>
        <v>2</v>
      </c>
      <c r="G3972" s="13">
        <v>4</v>
      </c>
      <c r="H3972" s="15">
        <v>0.40419235999999997</v>
      </c>
      <c r="I3972" s="15">
        <v>0.32412619999999998</v>
      </c>
      <c r="J3972" s="15">
        <f t="shared" si="245"/>
        <v>0.40419235999999997</v>
      </c>
      <c r="K3972" s="15">
        <f t="shared" si="246"/>
        <v>6.0331825037707392E-5</v>
      </c>
      <c r="L3972" s="15">
        <f t="shared" si="247"/>
        <v>2.4385662745098036E-5</v>
      </c>
    </row>
    <row r="3973" spans="2:12" ht="15" customHeight="1">
      <c r="B3973" s="13" t="s">
        <v>164</v>
      </c>
      <c r="C3973" s="13" t="s">
        <v>4</v>
      </c>
      <c r="D3973" s="13" t="s">
        <v>2</v>
      </c>
      <c r="E3973" s="26" t="s">
        <v>48</v>
      </c>
      <c r="F3973" s="26">
        <f t="shared" ref="F3973:F4036" si="248">IF(AND(D3973="Check",E3973="Check"),1, IF(AND(D3973="Check",E3973="Raise"),2, IF(AND(D3973="Raise",E3973="Check"),3, IF(AND(D3973="Raise",E3973="Raise"),4,"Error"))))</f>
        <v>2</v>
      </c>
      <c r="G3973" s="13">
        <v>4</v>
      </c>
      <c r="H3973" s="15">
        <v>0.38620869000000002</v>
      </c>
      <c r="I3973" s="15">
        <v>0.29644061999999999</v>
      </c>
      <c r="J3973" s="15">
        <f t="shared" ref="J3973:J4036" si="249">MAX(H3973:I3973)</f>
        <v>0.38620869000000002</v>
      </c>
      <c r="K3973" s="15">
        <f t="shared" ref="K3973:K4036" si="250">G3973/SUM(G$4:G$5086)</f>
        <v>6.0331825037707392E-5</v>
      </c>
      <c r="L3973" s="15">
        <f t="shared" ref="L3973:L4036" si="251">K3973*J3973</f>
        <v>2.3300675113122172E-5</v>
      </c>
    </row>
    <row r="3974" spans="2:12" ht="15" customHeight="1">
      <c r="B3974" s="13" t="s">
        <v>164</v>
      </c>
      <c r="C3974" s="13" t="s">
        <v>6</v>
      </c>
      <c r="D3974" s="13" t="s">
        <v>2</v>
      </c>
      <c r="E3974" s="26" t="s">
        <v>2</v>
      </c>
      <c r="F3974" s="26">
        <f t="shared" si="248"/>
        <v>1</v>
      </c>
      <c r="G3974" s="13">
        <v>4</v>
      </c>
      <c r="H3974" s="15">
        <v>0.12150558</v>
      </c>
      <c r="I3974" s="15">
        <v>-0.13307152999999999</v>
      </c>
      <c r="J3974" s="15">
        <f t="shared" si="249"/>
        <v>0.12150558</v>
      </c>
      <c r="K3974" s="15">
        <f t="shared" si="250"/>
        <v>6.0331825037707392E-5</v>
      </c>
      <c r="L3974" s="15">
        <f t="shared" si="251"/>
        <v>7.3306533936651587E-6</v>
      </c>
    </row>
    <row r="3975" spans="2:12" ht="15" customHeight="1">
      <c r="B3975" s="13" t="s">
        <v>164</v>
      </c>
      <c r="C3975" s="13" t="s">
        <v>7</v>
      </c>
      <c r="D3975" s="13" t="s">
        <v>2</v>
      </c>
      <c r="E3975" s="26" t="s">
        <v>2</v>
      </c>
      <c r="F3975" s="26">
        <f t="shared" si="248"/>
        <v>1</v>
      </c>
      <c r="G3975" s="13">
        <v>4</v>
      </c>
      <c r="H3975" s="15">
        <v>0.10814817</v>
      </c>
      <c r="I3975" s="15">
        <v>-0.14903433999999999</v>
      </c>
      <c r="J3975" s="15">
        <f t="shared" si="249"/>
        <v>0.10814817</v>
      </c>
      <c r="K3975" s="15">
        <f t="shared" si="250"/>
        <v>6.0331825037707392E-5</v>
      </c>
      <c r="L3975" s="15">
        <f t="shared" si="251"/>
        <v>6.5247764705882358E-6</v>
      </c>
    </row>
    <row r="3976" spans="2:12" ht="15" customHeight="1">
      <c r="B3976" s="13" t="s">
        <v>164</v>
      </c>
      <c r="C3976" s="13" t="s">
        <v>8</v>
      </c>
      <c r="D3976" s="13" t="s">
        <v>2</v>
      </c>
      <c r="E3976" s="26" t="s">
        <v>2</v>
      </c>
      <c r="F3976" s="26">
        <f t="shared" si="248"/>
        <v>1</v>
      </c>
      <c r="G3976" s="13">
        <v>4</v>
      </c>
      <c r="H3976" s="15">
        <v>9.9749370000000004E-2</v>
      </c>
      <c r="I3976" s="15">
        <v>-0.15823733000000001</v>
      </c>
      <c r="J3976" s="15">
        <f t="shared" si="249"/>
        <v>9.9749370000000004E-2</v>
      </c>
      <c r="K3976" s="15">
        <f t="shared" si="250"/>
        <v>6.0331825037707392E-5</v>
      </c>
      <c r="L3976" s="15">
        <f t="shared" si="251"/>
        <v>6.018061538461539E-6</v>
      </c>
    </row>
    <row r="3977" spans="2:12" ht="15" customHeight="1">
      <c r="B3977" s="13" t="s">
        <v>164</v>
      </c>
      <c r="C3977" s="13" t="s">
        <v>10</v>
      </c>
      <c r="D3977" s="13" t="s">
        <v>2</v>
      </c>
      <c r="E3977" s="26" t="s">
        <v>2</v>
      </c>
      <c r="F3977" s="26">
        <f t="shared" si="248"/>
        <v>1</v>
      </c>
      <c r="G3977" s="13">
        <v>4</v>
      </c>
      <c r="H3977" s="15">
        <v>-0.31306824</v>
      </c>
      <c r="I3977" s="15">
        <v>-1.41494521</v>
      </c>
      <c r="J3977" s="15">
        <f t="shared" si="249"/>
        <v>-0.31306824</v>
      </c>
      <c r="K3977" s="15">
        <f t="shared" si="250"/>
        <v>6.0331825037707392E-5</v>
      </c>
      <c r="L3977" s="15">
        <f t="shared" si="251"/>
        <v>-1.8887978280542986E-5</v>
      </c>
    </row>
    <row r="3978" spans="2:12" ht="15" customHeight="1">
      <c r="B3978" s="13" t="s">
        <v>164</v>
      </c>
      <c r="C3978" s="13" t="s">
        <v>11</v>
      </c>
      <c r="D3978" s="13" t="s">
        <v>2</v>
      </c>
      <c r="E3978" s="26" t="s">
        <v>2</v>
      </c>
      <c r="F3978" s="26">
        <f t="shared" si="248"/>
        <v>1</v>
      </c>
      <c r="G3978" s="13">
        <v>4</v>
      </c>
      <c r="H3978" s="15">
        <v>-0.30513899</v>
      </c>
      <c r="I3978" s="15">
        <v>-1.40021774</v>
      </c>
      <c r="J3978" s="15">
        <f t="shared" si="249"/>
        <v>-0.30513899</v>
      </c>
      <c r="K3978" s="15">
        <f t="shared" si="250"/>
        <v>6.0331825037707392E-5</v>
      </c>
      <c r="L3978" s="15">
        <f t="shared" si="251"/>
        <v>-1.8409592156862745E-5</v>
      </c>
    </row>
    <row r="3979" spans="2:12" ht="15" customHeight="1">
      <c r="B3979" s="13" t="s">
        <v>164</v>
      </c>
      <c r="C3979" s="13" t="s">
        <v>12</v>
      </c>
      <c r="D3979" s="13" t="s">
        <v>2</v>
      </c>
      <c r="E3979" s="26" t="s">
        <v>2</v>
      </c>
      <c r="F3979" s="26">
        <f t="shared" si="248"/>
        <v>1</v>
      </c>
      <c r="G3979" s="13">
        <v>4</v>
      </c>
      <c r="H3979" s="15">
        <v>-0.28596802999999998</v>
      </c>
      <c r="I3979" s="15">
        <v>-1.3731969799999999</v>
      </c>
      <c r="J3979" s="15">
        <f t="shared" si="249"/>
        <v>-0.28596802999999998</v>
      </c>
      <c r="K3979" s="15">
        <f t="shared" si="250"/>
        <v>6.0331825037707392E-5</v>
      </c>
      <c r="L3979" s="15">
        <f t="shared" si="251"/>
        <v>-1.7252973152337858E-5</v>
      </c>
    </row>
    <row r="3980" spans="2:12" ht="15" customHeight="1">
      <c r="B3980" s="13" t="s">
        <v>164</v>
      </c>
      <c r="C3980" s="13" t="s">
        <v>13</v>
      </c>
      <c r="D3980" s="13" t="s">
        <v>2</v>
      </c>
      <c r="E3980" s="26" t="s">
        <v>2</v>
      </c>
      <c r="F3980" s="26">
        <f t="shared" si="248"/>
        <v>1</v>
      </c>
      <c r="G3980" s="13">
        <v>4</v>
      </c>
      <c r="H3980" s="15">
        <v>-0.27080149999999997</v>
      </c>
      <c r="I3980" s="15">
        <v>-1.35411722</v>
      </c>
      <c r="J3980" s="15">
        <f t="shared" si="249"/>
        <v>-0.27080149999999997</v>
      </c>
      <c r="K3980" s="15">
        <f t="shared" si="250"/>
        <v>6.0331825037707392E-5</v>
      </c>
      <c r="L3980" s="15">
        <f t="shared" si="251"/>
        <v>-1.6337948717948717E-5</v>
      </c>
    </row>
    <row r="3981" spans="2:12" ht="15" customHeight="1">
      <c r="B3981" s="13" t="s">
        <v>164</v>
      </c>
      <c r="C3981" s="13" t="s">
        <v>14</v>
      </c>
      <c r="D3981" s="13" t="s">
        <v>2</v>
      </c>
      <c r="E3981" s="26" t="s">
        <v>48</v>
      </c>
      <c r="F3981" s="26">
        <f t="shared" si="248"/>
        <v>2</v>
      </c>
      <c r="G3981" s="13">
        <v>12</v>
      </c>
      <c r="H3981" s="15">
        <v>0.48818105000000001</v>
      </c>
      <c r="I3981" s="15">
        <v>0.44178149</v>
      </c>
      <c r="J3981" s="15">
        <f t="shared" si="249"/>
        <v>0.48818105000000001</v>
      </c>
      <c r="K3981" s="15">
        <f t="shared" si="250"/>
        <v>1.8099547511312217E-4</v>
      </c>
      <c r="L3981" s="15">
        <f t="shared" si="251"/>
        <v>8.8358561085972846E-5</v>
      </c>
    </row>
    <row r="3982" spans="2:12" ht="15" customHeight="1">
      <c r="B3982" s="13" t="s">
        <v>164</v>
      </c>
      <c r="C3982" s="13" t="s">
        <v>40</v>
      </c>
      <c r="D3982" s="13" t="s">
        <v>2</v>
      </c>
      <c r="E3982" s="26" t="s">
        <v>48</v>
      </c>
      <c r="F3982" s="26">
        <f t="shared" si="248"/>
        <v>2</v>
      </c>
      <c r="G3982" s="13">
        <v>12</v>
      </c>
      <c r="H3982" s="15">
        <v>0.45347829000000001</v>
      </c>
      <c r="I3982" s="15">
        <v>0.38905682000000003</v>
      </c>
      <c r="J3982" s="15">
        <f t="shared" si="249"/>
        <v>0.45347829000000001</v>
      </c>
      <c r="K3982" s="15">
        <f t="shared" si="250"/>
        <v>1.8099547511312217E-4</v>
      </c>
      <c r="L3982" s="15">
        <f t="shared" si="251"/>
        <v>8.2077518552036197E-5</v>
      </c>
    </row>
    <row r="3983" spans="2:12" ht="15" customHeight="1">
      <c r="B3983" s="13" t="s">
        <v>164</v>
      </c>
      <c r="C3983" s="13" t="s">
        <v>15</v>
      </c>
      <c r="D3983" s="13" t="s">
        <v>2</v>
      </c>
      <c r="E3983" s="26" t="s">
        <v>48</v>
      </c>
      <c r="F3983" s="26">
        <f t="shared" si="248"/>
        <v>2</v>
      </c>
      <c r="G3983" s="13">
        <v>12</v>
      </c>
      <c r="H3983" s="15">
        <v>0.41964721999999999</v>
      </c>
      <c r="I3983" s="15">
        <v>0.33905151</v>
      </c>
      <c r="J3983" s="15">
        <f t="shared" si="249"/>
        <v>0.41964721999999999</v>
      </c>
      <c r="K3983" s="15">
        <f t="shared" si="250"/>
        <v>1.8099547511312217E-4</v>
      </c>
      <c r="L3983" s="15">
        <f t="shared" si="251"/>
        <v>7.5954247963800898E-5</v>
      </c>
    </row>
    <row r="3984" spans="2:12" ht="15" customHeight="1">
      <c r="B3984" s="13" t="s">
        <v>164</v>
      </c>
      <c r="C3984" s="13" t="s">
        <v>16</v>
      </c>
      <c r="D3984" s="13" t="s">
        <v>2</v>
      </c>
      <c r="E3984" s="26" t="s">
        <v>48</v>
      </c>
      <c r="F3984" s="26">
        <f t="shared" si="248"/>
        <v>2</v>
      </c>
      <c r="G3984" s="13">
        <v>12</v>
      </c>
      <c r="H3984" s="15">
        <v>0.40284621999999998</v>
      </c>
      <c r="I3984" s="15">
        <v>0.31281336999999998</v>
      </c>
      <c r="J3984" s="15">
        <f t="shared" si="249"/>
        <v>0.40284621999999998</v>
      </c>
      <c r="K3984" s="15">
        <f t="shared" si="250"/>
        <v>1.8099547511312217E-4</v>
      </c>
      <c r="L3984" s="15">
        <f t="shared" si="251"/>
        <v>7.2913342986425338E-5</v>
      </c>
    </row>
    <row r="3985" spans="2:12" ht="15" customHeight="1">
      <c r="B3985" s="13" t="s">
        <v>164</v>
      </c>
      <c r="C3985" s="13" t="s">
        <v>17</v>
      </c>
      <c r="D3985" s="13" t="s">
        <v>48</v>
      </c>
      <c r="E3985" s="26" t="s">
        <v>48</v>
      </c>
      <c r="F3985" s="26">
        <f t="shared" si="248"/>
        <v>4</v>
      </c>
      <c r="G3985" s="13">
        <v>12</v>
      </c>
      <c r="H3985" s="15">
        <v>0.15011753999999999</v>
      </c>
      <c r="I3985" s="15">
        <v>0.17418510000000001</v>
      </c>
      <c r="J3985" s="15">
        <f t="shared" si="249"/>
        <v>0.17418510000000001</v>
      </c>
      <c r="K3985" s="15">
        <f t="shared" si="250"/>
        <v>1.8099547511312217E-4</v>
      </c>
      <c r="L3985" s="15">
        <f t="shared" si="251"/>
        <v>3.15267149321267E-5</v>
      </c>
    </row>
    <row r="3986" spans="2:12" ht="15" customHeight="1">
      <c r="B3986" s="13" t="s">
        <v>164</v>
      </c>
      <c r="C3986" s="13" t="s">
        <v>18</v>
      </c>
      <c r="D3986" s="13" t="s">
        <v>2</v>
      </c>
      <c r="E3986" s="26" t="s">
        <v>2</v>
      </c>
      <c r="F3986" s="26">
        <f t="shared" si="248"/>
        <v>1</v>
      </c>
      <c r="G3986" s="13">
        <v>12</v>
      </c>
      <c r="H3986" s="15">
        <v>0.17048344000000001</v>
      </c>
      <c r="I3986" s="15">
        <v>-7.983084E-2</v>
      </c>
      <c r="J3986" s="15">
        <f t="shared" si="249"/>
        <v>0.17048344000000001</v>
      </c>
      <c r="K3986" s="15">
        <f t="shared" si="250"/>
        <v>1.8099547511312217E-4</v>
      </c>
      <c r="L3986" s="15">
        <f t="shared" si="251"/>
        <v>3.0856731221719456E-5</v>
      </c>
    </row>
    <row r="3987" spans="2:12" ht="15" customHeight="1">
      <c r="B3987" s="13" t="s">
        <v>164</v>
      </c>
      <c r="C3987" s="13" t="s">
        <v>19</v>
      </c>
      <c r="D3987" s="13" t="s">
        <v>2</v>
      </c>
      <c r="E3987" s="26" t="s">
        <v>2</v>
      </c>
      <c r="F3987" s="26">
        <f t="shared" si="248"/>
        <v>1</v>
      </c>
      <c r="G3987" s="13">
        <v>12</v>
      </c>
      <c r="H3987" s="15">
        <v>0.15749584999999999</v>
      </c>
      <c r="I3987" s="15">
        <v>-9.5165730000000004E-2</v>
      </c>
      <c r="J3987" s="15">
        <f t="shared" si="249"/>
        <v>0.15749584999999999</v>
      </c>
      <c r="K3987" s="15">
        <f t="shared" si="250"/>
        <v>1.8099547511312217E-4</v>
      </c>
      <c r="L3987" s="15">
        <f t="shared" si="251"/>
        <v>2.8506036199095019E-5</v>
      </c>
    </row>
    <row r="3988" spans="2:12" ht="15" customHeight="1">
      <c r="B3988" s="13" t="s">
        <v>164</v>
      </c>
      <c r="C3988" s="13" t="s">
        <v>20</v>
      </c>
      <c r="D3988" s="13" t="s">
        <v>2</v>
      </c>
      <c r="E3988" s="26" t="s">
        <v>2</v>
      </c>
      <c r="F3988" s="26">
        <f t="shared" si="248"/>
        <v>1</v>
      </c>
      <c r="G3988" s="13">
        <v>12</v>
      </c>
      <c r="H3988" s="15">
        <v>0.14920950999999999</v>
      </c>
      <c r="I3988" s="15">
        <v>-0.10402201</v>
      </c>
      <c r="J3988" s="15">
        <f t="shared" si="249"/>
        <v>0.14920950999999999</v>
      </c>
      <c r="K3988" s="15">
        <f t="shared" si="250"/>
        <v>1.8099547511312217E-4</v>
      </c>
      <c r="L3988" s="15">
        <f t="shared" si="251"/>
        <v>2.7006246153846152E-5</v>
      </c>
    </row>
    <row r="3989" spans="2:12" ht="15" customHeight="1">
      <c r="B3989" s="13" t="s">
        <v>164</v>
      </c>
      <c r="C3989" s="13" t="s">
        <v>21</v>
      </c>
      <c r="D3989" s="13" t="s">
        <v>2</v>
      </c>
      <c r="E3989" s="26" t="s">
        <v>2</v>
      </c>
      <c r="F3989" s="26">
        <f t="shared" si="248"/>
        <v>1</v>
      </c>
      <c r="G3989" s="13">
        <v>12</v>
      </c>
      <c r="H3989" s="15">
        <v>-0.42779856999999999</v>
      </c>
      <c r="I3989" s="15">
        <v>-0.87010206000000001</v>
      </c>
      <c r="J3989" s="15">
        <f t="shared" si="249"/>
        <v>-0.42779856999999999</v>
      </c>
      <c r="K3989" s="15">
        <f t="shared" si="250"/>
        <v>1.8099547511312217E-4</v>
      </c>
      <c r="L3989" s="15">
        <f t="shared" si="251"/>
        <v>-7.7429605429864249E-5</v>
      </c>
    </row>
    <row r="3990" spans="2:12" ht="15" customHeight="1">
      <c r="B3990" s="13" t="s">
        <v>164</v>
      </c>
      <c r="C3990" s="13" t="s">
        <v>22</v>
      </c>
      <c r="D3990" s="13" t="s">
        <v>2</v>
      </c>
      <c r="E3990" s="26" t="s">
        <v>2</v>
      </c>
      <c r="F3990" s="26">
        <f t="shared" si="248"/>
        <v>1</v>
      </c>
      <c r="G3990" s="13">
        <v>12</v>
      </c>
      <c r="H3990" s="15">
        <v>-0.2740843</v>
      </c>
      <c r="I3990" s="15">
        <v>-1.31125855</v>
      </c>
      <c r="J3990" s="15">
        <f t="shared" si="249"/>
        <v>-0.2740843</v>
      </c>
      <c r="K3990" s="15">
        <f t="shared" si="250"/>
        <v>1.8099547511312217E-4</v>
      </c>
      <c r="L3990" s="15">
        <f t="shared" si="251"/>
        <v>-4.9608018099547513E-5</v>
      </c>
    </row>
    <row r="3991" spans="2:12" ht="15" customHeight="1">
      <c r="B3991" s="13" t="s">
        <v>164</v>
      </c>
      <c r="C3991" s="13" t="s">
        <v>23</v>
      </c>
      <c r="D3991" s="13" t="s">
        <v>2</v>
      </c>
      <c r="E3991" s="26" t="s">
        <v>2</v>
      </c>
      <c r="F3991" s="26">
        <f t="shared" si="248"/>
        <v>1</v>
      </c>
      <c r="G3991" s="13">
        <v>12</v>
      </c>
      <c r="H3991" s="15">
        <v>-0.26676692000000002</v>
      </c>
      <c r="I3991" s="15">
        <v>-1.2974456400000001</v>
      </c>
      <c r="J3991" s="15">
        <f t="shared" si="249"/>
        <v>-0.26676692000000002</v>
      </c>
      <c r="K3991" s="15">
        <f t="shared" si="250"/>
        <v>1.8099547511312217E-4</v>
      </c>
      <c r="L3991" s="15">
        <f t="shared" si="251"/>
        <v>-4.8283605429864254E-5</v>
      </c>
    </row>
    <row r="3992" spans="2:12" ht="15" customHeight="1">
      <c r="B3992" s="13" t="s">
        <v>164</v>
      </c>
      <c r="C3992" s="13" t="s">
        <v>24</v>
      </c>
      <c r="D3992" s="13" t="s">
        <v>2</v>
      </c>
      <c r="E3992" s="26" t="s">
        <v>2</v>
      </c>
      <c r="F3992" s="26">
        <f t="shared" si="248"/>
        <v>1</v>
      </c>
      <c r="G3992" s="13">
        <v>12</v>
      </c>
      <c r="H3992" s="15">
        <v>-0.24854894999999999</v>
      </c>
      <c r="I3992" s="15">
        <v>-1.2709210900000001</v>
      </c>
      <c r="J3992" s="15">
        <f t="shared" si="249"/>
        <v>-0.24854894999999999</v>
      </c>
      <c r="K3992" s="15">
        <f t="shared" si="250"/>
        <v>1.8099547511312217E-4</v>
      </c>
      <c r="L3992" s="15">
        <f t="shared" si="251"/>
        <v>-4.4986235294117644E-5</v>
      </c>
    </row>
    <row r="3993" spans="2:12" ht="15" customHeight="1">
      <c r="B3993" s="13" t="s">
        <v>164</v>
      </c>
      <c r="C3993" s="13" t="s">
        <v>25</v>
      </c>
      <c r="D3993" s="13" t="s">
        <v>2</v>
      </c>
      <c r="E3993" s="26" t="s">
        <v>2</v>
      </c>
      <c r="F3993" s="26">
        <f t="shared" si="248"/>
        <v>1</v>
      </c>
      <c r="G3993" s="13">
        <v>12</v>
      </c>
      <c r="H3993" s="15">
        <v>-0.23407881999999999</v>
      </c>
      <c r="I3993" s="15">
        <v>-1.25192623</v>
      </c>
      <c r="J3993" s="15">
        <f t="shared" si="249"/>
        <v>-0.23407881999999999</v>
      </c>
      <c r="K3993" s="15">
        <f t="shared" si="250"/>
        <v>1.8099547511312217E-4</v>
      </c>
      <c r="L3993" s="15">
        <f t="shared" si="251"/>
        <v>-4.2367207239819004E-5</v>
      </c>
    </row>
    <row r="3994" spans="2:12" ht="15" customHeight="1">
      <c r="B3994" s="13" t="s">
        <v>165</v>
      </c>
      <c r="C3994" s="13" t="s">
        <v>53</v>
      </c>
      <c r="D3994" s="13" t="s">
        <v>2</v>
      </c>
      <c r="E3994" s="26" t="s">
        <v>48</v>
      </c>
      <c r="F3994" s="26">
        <f t="shared" si="248"/>
        <v>2</v>
      </c>
      <c r="G3994" s="13">
        <v>4</v>
      </c>
      <c r="H3994" s="15">
        <v>0.48199386999999999</v>
      </c>
      <c r="I3994" s="15">
        <v>0.47156105999999998</v>
      </c>
      <c r="J3994" s="15">
        <f t="shared" si="249"/>
        <v>0.48199386999999999</v>
      </c>
      <c r="K3994" s="15">
        <f t="shared" si="250"/>
        <v>6.0331825037707392E-5</v>
      </c>
      <c r="L3994" s="15">
        <f t="shared" si="251"/>
        <v>2.9079569834087482E-5</v>
      </c>
    </row>
    <row r="3995" spans="2:12" ht="15" customHeight="1">
      <c r="B3995" s="13" t="s">
        <v>165</v>
      </c>
      <c r="C3995" s="13" t="s">
        <v>1</v>
      </c>
      <c r="D3995" s="13" t="s">
        <v>2</v>
      </c>
      <c r="E3995" s="26" t="s">
        <v>48</v>
      </c>
      <c r="F3995" s="26">
        <f t="shared" si="248"/>
        <v>2</v>
      </c>
      <c r="G3995" s="13">
        <v>4</v>
      </c>
      <c r="H3995" s="15">
        <v>0.44485971000000002</v>
      </c>
      <c r="I3995" s="15">
        <v>0.41777587999999999</v>
      </c>
      <c r="J3995" s="15">
        <f t="shared" si="249"/>
        <v>0.44485971000000002</v>
      </c>
      <c r="K3995" s="15">
        <f t="shared" si="250"/>
        <v>6.0331825037707392E-5</v>
      </c>
      <c r="L3995" s="15">
        <f t="shared" si="251"/>
        <v>2.6839198190045252E-5</v>
      </c>
    </row>
    <row r="3996" spans="2:12" ht="15" customHeight="1">
      <c r="B3996" s="13" t="s">
        <v>165</v>
      </c>
      <c r="C3996" s="13" t="s">
        <v>3</v>
      </c>
      <c r="D3996" s="13" t="s">
        <v>2</v>
      </c>
      <c r="E3996" s="26" t="s">
        <v>48</v>
      </c>
      <c r="F3996" s="26">
        <f t="shared" si="248"/>
        <v>2</v>
      </c>
      <c r="G3996" s="13">
        <v>4</v>
      </c>
      <c r="H3996" s="15">
        <v>0.40989054000000003</v>
      </c>
      <c r="I3996" s="15">
        <v>0.36738049</v>
      </c>
      <c r="J3996" s="15">
        <f t="shared" si="249"/>
        <v>0.40989054000000003</v>
      </c>
      <c r="K3996" s="15">
        <f t="shared" si="250"/>
        <v>6.0331825037707392E-5</v>
      </c>
      <c r="L3996" s="15">
        <f t="shared" si="251"/>
        <v>2.4729444343891403E-5</v>
      </c>
    </row>
    <row r="3997" spans="2:12" ht="15" customHeight="1">
      <c r="B3997" s="13" t="s">
        <v>165</v>
      </c>
      <c r="C3997" s="13" t="s">
        <v>4</v>
      </c>
      <c r="D3997" s="13" t="s">
        <v>2</v>
      </c>
      <c r="E3997" s="26" t="s">
        <v>48</v>
      </c>
      <c r="F3997" s="26">
        <f t="shared" si="248"/>
        <v>2</v>
      </c>
      <c r="G3997" s="13">
        <v>4</v>
      </c>
      <c r="H3997" s="15">
        <v>0.37610106999999998</v>
      </c>
      <c r="I3997" s="15">
        <v>0.31864810999999998</v>
      </c>
      <c r="J3997" s="15">
        <f t="shared" si="249"/>
        <v>0.37610106999999998</v>
      </c>
      <c r="K3997" s="15">
        <f t="shared" si="250"/>
        <v>6.0331825037707392E-5</v>
      </c>
      <c r="L3997" s="15">
        <f t="shared" si="251"/>
        <v>2.2690863951734539E-5</v>
      </c>
    </row>
    <row r="3998" spans="2:12" ht="15" customHeight="1">
      <c r="B3998" s="13" t="s">
        <v>165</v>
      </c>
      <c r="C3998" s="13" t="s">
        <v>6</v>
      </c>
      <c r="D3998" s="13" t="s">
        <v>2</v>
      </c>
      <c r="E3998" s="26" t="s">
        <v>2</v>
      </c>
      <c r="F3998" s="26">
        <f t="shared" si="248"/>
        <v>1</v>
      </c>
      <c r="G3998" s="13">
        <v>4</v>
      </c>
      <c r="H3998" s="15">
        <v>0.15151970000000001</v>
      </c>
      <c r="I3998" s="15">
        <v>-8.1914390000000004E-2</v>
      </c>
      <c r="J3998" s="15">
        <f t="shared" si="249"/>
        <v>0.15151970000000001</v>
      </c>
      <c r="K3998" s="15">
        <f t="shared" si="250"/>
        <v>6.0331825037707392E-5</v>
      </c>
      <c r="L3998" s="15">
        <f t="shared" si="251"/>
        <v>9.1414600301659123E-6</v>
      </c>
    </row>
    <row r="3999" spans="2:12" ht="15" customHeight="1">
      <c r="B3999" s="13" t="s">
        <v>165</v>
      </c>
      <c r="C3999" s="13" t="s">
        <v>7</v>
      </c>
      <c r="D3999" s="13" t="s">
        <v>2</v>
      </c>
      <c r="E3999" s="26" t="s">
        <v>2</v>
      </c>
      <c r="F3999" s="26">
        <f t="shared" si="248"/>
        <v>1</v>
      </c>
      <c r="G3999" s="13">
        <v>4</v>
      </c>
      <c r="H3999" s="15">
        <v>0.13499998999999999</v>
      </c>
      <c r="I3999" s="15">
        <v>-0.1048964</v>
      </c>
      <c r="J3999" s="15">
        <f t="shared" si="249"/>
        <v>0.13499998999999999</v>
      </c>
      <c r="K3999" s="15">
        <f t="shared" si="250"/>
        <v>6.0331825037707392E-5</v>
      </c>
      <c r="L3999" s="15">
        <f t="shared" si="251"/>
        <v>8.144795776772247E-6</v>
      </c>
    </row>
    <row r="4000" spans="2:12" ht="15" customHeight="1">
      <c r="B4000" s="13" t="s">
        <v>165</v>
      </c>
      <c r="C4000" s="13" t="s">
        <v>8</v>
      </c>
      <c r="D4000" s="13" t="s">
        <v>2</v>
      </c>
      <c r="E4000" s="26" t="s">
        <v>2</v>
      </c>
      <c r="F4000" s="26">
        <f t="shared" si="248"/>
        <v>1</v>
      </c>
      <c r="G4000" s="13">
        <v>4</v>
      </c>
      <c r="H4000" s="15">
        <v>0.12402507</v>
      </c>
      <c r="I4000" s="15">
        <v>-0.11776022</v>
      </c>
      <c r="J4000" s="15">
        <f t="shared" si="249"/>
        <v>0.12402507</v>
      </c>
      <c r="K4000" s="15">
        <f t="shared" si="250"/>
        <v>6.0331825037707392E-5</v>
      </c>
      <c r="L4000" s="15">
        <f t="shared" si="251"/>
        <v>7.4826588235294123E-6</v>
      </c>
    </row>
    <row r="4001" spans="2:12" ht="15" customHeight="1">
      <c r="B4001" s="13" t="s">
        <v>165</v>
      </c>
      <c r="C4001" s="13" t="s">
        <v>9</v>
      </c>
      <c r="D4001" s="13" t="s">
        <v>2</v>
      </c>
      <c r="E4001" s="26" t="s">
        <v>2</v>
      </c>
      <c r="F4001" s="26">
        <f t="shared" si="248"/>
        <v>1</v>
      </c>
      <c r="G4001" s="13">
        <v>4</v>
      </c>
      <c r="H4001" s="15">
        <v>0.10026162</v>
      </c>
      <c r="I4001" s="15">
        <v>-0.14447338000000001</v>
      </c>
      <c r="J4001" s="15">
        <f t="shared" si="249"/>
        <v>0.10026162</v>
      </c>
      <c r="K4001" s="15">
        <f t="shared" si="250"/>
        <v>6.0331825037707392E-5</v>
      </c>
      <c r="L4001" s="15">
        <f t="shared" si="251"/>
        <v>6.0489665158371038E-6</v>
      </c>
    </row>
    <row r="4002" spans="2:12" ht="15" customHeight="1">
      <c r="B4002" s="13" t="s">
        <v>165</v>
      </c>
      <c r="C4002" s="13" t="s">
        <v>11</v>
      </c>
      <c r="D4002" s="13" t="s">
        <v>2</v>
      </c>
      <c r="E4002" s="26" t="s">
        <v>2</v>
      </c>
      <c r="F4002" s="26">
        <f t="shared" si="248"/>
        <v>1</v>
      </c>
      <c r="G4002" s="13">
        <v>4</v>
      </c>
      <c r="H4002" s="15">
        <v>-0.39031216000000002</v>
      </c>
      <c r="I4002" s="15">
        <v>-1.5355062399999999</v>
      </c>
      <c r="J4002" s="15">
        <f t="shared" si="249"/>
        <v>-0.39031216000000002</v>
      </c>
      <c r="K4002" s="15">
        <f t="shared" si="250"/>
        <v>6.0331825037707392E-5</v>
      </c>
      <c r="L4002" s="15">
        <f t="shared" si="251"/>
        <v>-2.3548244947209653E-5</v>
      </c>
    </row>
    <row r="4003" spans="2:12" ht="15" customHeight="1">
      <c r="B4003" s="13" t="s">
        <v>165</v>
      </c>
      <c r="C4003" s="13" t="s">
        <v>12</v>
      </c>
      <c r="D4003" s="13" t="s">
        <v>2</v>
      </c>
      <c r="E4003" s="26" t="s">
        <v>2</v>
      </c>
      <c r="F4003" s="26">
        <f t="shared" si="248"/>
        <v>1</v>
      </c>
      <c r="G4003" s="13">
        <v>4</v>
      </c>
      <c r="H4003" s="15">
        <v>-0.37002605999999999</v>
      </c>
      <c r="I4003" s="15">
        <v>-1.5068356000000001</v>
      </c>
      <c r="J4003" s="15">
        <f t="shared" si="249"/>
        <v>-0.37002605999999999</v>
      </c>
      <c r="K4003" s="15">
        <f t="shared" si="250"/>
        <v>6.0331825037707392E-5</v>
      </c>
      <c r="L4003" s="15">
        <f t="shared" si="251"/>
        <v>-2.2324347511312215E-5</v>
      </c>
    </row>
    <row r="4004" spans="2:12" ht="15" customHeight="1">
      <c r="B4004" s="13" t="s">
        <v>165</v>
      </c>
      <c r="C4004" s="13" t="s">
        <v>13</v>
      </c>
      <c r="D4004" s="13" t="s">
        <v>2</v>
      </c>
      <c r="E4004" s="26" t="s">
        <v>2</v>
      </c>
      <c r="F4004" s="26">
        <f t="shared" si="248"/>
        <v>1</v>
      </c>
      <c r="G4004" s="13">
        <v>4</v>
      </c>
      <c r="H4004" s="15">
        <v>-0.3537883</v>
      </c>
      <c r="I4004" s="15">
        <v>-1.48636663</v>
      </c>
      <c r="J4004" s="15">
        <f t="shared" si="249"/>
        <v>-0.3537883</v>
      </c>
      <c r="K4004" s="15">
        <f t="shared" si="250"/>
        <v>6.0331825037707392E-5</v>
      </c>
      <c r="L4004" s="15">
        <f t="shared" si="251"/>
        <v>-2.1344693815987933E-5</v>
      </c>
    </row>
    <row r="4005" spans="2:12" ht="15" customHeight="1">
      <c r="B4005" s="13" t="s">
        <v>165</v>
      </c>
      <c r="C4005" s="13" t="s">
        <v>14</v>
      </c>
      <c r="D4005" s="13" t="s">
        <v>2</v>
      </c>
      <c r="E4005" s="26" t="s">
        <v>48</v>
      </c>
      <c r="F4005" s="26">
        <f t="shared" si="248"/>
        <v>2</v>
      </c>
      <c r="G4005" s="13">
        <v>12</v>
      </c>
      <c r="H4005" s="15">
        <v>0.49121356999999999</v>
      </c>
      <c r="I4005" s="15">
        <v>0.47842343999999998</v>
      </c>
      <c r="J4005" s="15">
        <f t="shared" si="249"/>
        <v>0.49121356999999999</v>
      </c>
      <c r="K4005" s="15">
        <f t="shared" si="250"/>
        <v>1.8099547511312217E-4</v>
      </c>
      <c r="L4005" s="15">
        <f t="shared" si="251"/>
        <v>8.8907433484162893E-5</v>
      </c>
    </row>
    <row r="4006" spans="2:12" ht="15" customHeight="1">
      <c r="B4006" s="13" t="s">
        <v>165</v>
      </c>
      <c r="C4006" s="13" t="s">
        <v>40</v>
      </c>
      <c r="D4006" s="13" t="s">
        <v>2</v>
      </c>
      <c r="E4006" s="26" t="s">
        <v>48</v>
      </c>
      <c r="F4006" s="26">
        <f t="shared" si="248"/>
        <v>2</v>
      </c>
      <c r="G4006" s="13">
        <v>12</v>
      </c>
      <c r="H4006" s="15">
        <v>0.45630322000000001</v>
      </c>
      <c r="I4006" s="15">
        <v>0.42663757000000002</v>
      </c>
      <c r="J4006" s="15">
        <f t="shared" si="249"/>
        <v>0.45630322000000001</v>
      </c>
      <c r="K4006" s="15">
        <f t="shared" si="250"/>
        <v>1.8099547511312217E-4</v>
      </c>
      <c r="L4006" s="15">
        <f t="shared" si="251"/>
        <v>8.2588818099547514E-5</v>
      </c>
    </row>
    <row r="4007" spans="2:12" ht="15" customHeight="1">
      <c r="B4007" s="13" t="s">
        <v>165</v>
      </c>
      <c r="C4007" s="13" t="s">
        <v>15</v>
      </c>
      <c r="D4007" s="13" t="s">
        <v>2</v>
      </c>
      <c r="E4007" s="26" t="s">
        <v>48</v>
      </c>
      <c r="F4007" s="26">
        <f t="shared" si="248"/>
        <v>2</v>
      </c>
      <c r="G4007" s="13">
        <v>12</v>
      </c>
      <c r="H4007" s="15">
        <v>0.42325307000000001</v>
      </c>
      <c r="I4007" s="15">
        <v>0.37792319000000002</v>
      </c>
      <c r="J4007" s="15">
        <f t="shared" si="249"/>
        <v>0.42325307000000001</v>
      </c>
      <c r="K4007" s="15">
        <f t="shared" si="250"/>
        <v>1.8099547511312217E-4</v>
      </c>
      <c r="L4007" s="15">
        <f t="shared" si="251"/>
        <v>7.6606890497737552E-5</v>
      </c>
    </row>
    <row r="4008" spans="2:12" ht="15" customHeight="1">
      <c r="B4008" s="13" t="s">
        <v>165</v>
      </c>
      <c r="C4008" s="13" t="s">
        <v>16</v>
      </c>
      <c r="D4008" s="13" t="s">
        <v>2</v>
      </c>
      <c r="E4008" s="26" t="s">
        <v>48</v>
      </c>
      <c r="F4008" s="26">
        <f t="shared" si="248"/>
        <v>2</v>
      </c>
      <c r="G4008" s="13">
        <v>12</v>
      </c>
      <c r="H4008" s="15">
        <v>0.39113206</v>
      </c>
      <c r="I4008" s="15">
        <v>0.33066810000000002</v>
      </c>
      <c r="J4008" s="15">
        <f t="shared" si="249"/>
        <v>0.39113206</v>
      </c>
      <c r="K4008" s="15">
        <f t="shared" si="250"/>
        <v>1.8099547511312217E-4</v>
      </c>
      <c r="L4008" s="15">
        <f t="shared" si="251"/>
        <v>7.0793133031674203E-5</v>
      </c>
    </row>
    <row r="4009" spans="2:12" ht="15" customHeight="1">
      <c r="B4009" s="13" t="s">
        <v>165</v>
      </c>
      <c r="C4009" s="13" t="s">
        <v>17</v>
      </c>
      <c r="D4009" s="13" t="s">
        <v>48</v>
      </c>
      <c r="E4009" s="26" t="s">
        <v>48</v>
      </c>
      <c r="F4009" s="26">
        <f t="shared" si="248"/>
        <v>4</v>
      </c>
      <c r="G4009" s="13">
        <v>12</v>
      </c>
      <c r="H4009" s="15">
        <v>0.25892211999999998</v>
      </c>
      <c r="I4009" s="15">
        <v>0.37260479000000002</v>
      </c>
      <c r="J4009" s="15">
        <f t="shared" si="249"/>
        <v>0.37260479000000002</v>
      </c>
      <c r="K4009" s="15">
        <f t="shared" si="250"/>
        <v>1.8099547511312217E-4</v>
      </c>
      <c r="L4009" s="15">
        <f t="shared" si="251"/>
        <v>6.7439780995475122E-5</v>
      </c>
    </row>
    <row r="4010" spans="2:12" ht="15" customHeight="1">
      <c r="B4010" s="13" t="s">
        <v>165</v>
      </c>
      <c r="C4010" s="13" t="s">
        <v>18</v>
      </c>
      <c r="D4010" s="13" t="s">
        <v>2</v>
      </c>
      <c r="E4010" s="26" t="s">
        <v>2</v>
      </c>
      <c r="F4010" s="26">
        <f t="shared" si="248"/>
        <v>1</v>
      </c>
      <c r="G4010" s="13">
        <v>12</v>
      </c>
      <c r="H4010" s="15">
        <v>0.17890611000000001</v>
      </c>
      <c r="I4010" s="15">
        <v>-5.045914E-2</v>
      </c>
      <c r="J4010" s="15">
        <f t="shared" si="249"/>
        <v>0.17890611000000001</v>
      </c>
      <c r="K4010" s="15">
        <f t="shared" si="250"/>
        <v>1.8099547511312217E-4</v>
      </c>
      <c r="L4010" s="15">
        <f t="shared" si="251"/>
        <v>3.23811963800905E-5</v>
      </c>
    </row>
    <row r="4011" spans="2:12" ht="15" customHeight="1">
      <c r="B4011" s="13" t="s">
        <v>165</v>
      </c>
      <c r="C4011" s="13" t="s">
        <v>19</v>
      </c>
      <c r="D4011" s="13" t="s">
        <v>2</v>
      </c>
      <c r="E4011" s="26" t="s">
        <v>2</v>
      </c>
      <c r="F4011" s="26">
        <f t="shared" si="248"/>
        <v>1</v>
      </c>
      <c r="G4011" s="13">
        <v>12</v>
      </c>
      <c r="H4011" s="15">
        <v>0.16279171000000001</v>
      </c>
      <c r="I4011" s="15">
        <v>-7.2533920000000002E-2</v>
      </c>
      <c r="J4011" s="15">
        <f t="shared" si="249"/>
        <v>0.16279171000000001</v>
      </c>
      <c r="K4011" s="15">
        <f t="shared" si="250"/>
        <v>1.8099547511312217E-4</v>
      </c>
      <c r="L4011" s="15">
        <f t="shared" si="251"/>
        <v>2.9464562895927601E-5</v>
      </c>
    </row>
    <row r="4012" spans="2:12" ht="15" customHeight="1">
      <c r="B4012" s="13" t="s">
        <v>165</v>
      </c>
      <c r="C4012" s="13" t="s">
        <v>20</v>
      </c>
      <c r="D4012" s="13" t="s">
        <v>2</v>
      </c>
      <c r="E4012" s="26" t="s">
        <v>2</v>
      </c>
      <c r="F4012" s="26">
        <f t="shared" si="248"/>
        <v>1</v>
      </c>
      <c r="G4012" s="13">
        <v>12</v>
      </c>
      <c r="H4012" s="15">
        <v>0.15210702000000001</v>
      </c>
      <c r="I4012" s="15">
        <v>-8.4917809999999996E-2</v>
      </c>
      <c r="J4012" s="15">
        <f t="shared" si="249"/>
        <v>0.15210702000000001</v>
      </c>
      <c r="K4012" s="15">
        <f t="shared" si="250"/>
        <v>1.8099547511312217E-4</v>
      </c>
      <c r="L4012" s="15">
        <f t="shared" si="251"/>
        <v>2.7530682352941178E-5</v>
      </c>
    </row>
    <row r="4013" spans="2:12" ht="15" customHeight="1">
      <c r="B4013" s="13" t="s">
        <v>165</v>
      </c>
      <c r="C4013" s="13" t="s">
        <v>21</v>
      </c>
      <c r="D4013" s="13" t="s">
        <v>2</v>
      </c>
      <c r="E4013" s="26" t="s">
        <v>2</v>
      </c>
      <c r="F4013" s="26">
        <f t="shared" si="248"/>
        <v>1</v>
      </c>
      <c r="G4013" s="13">
        <v>12</v>
      </c>
      <c r="H4013" s="15">
        <v>0.13925456999999999</v>
      </c>
      <c r="I4013" s="15">
        <v>-0.1005783</v>
      </c>
      <c r="J4013" s="15">
        <f t="shared" si="249"/>
        <v>0.13925456999999999</v>
      </c>
      <c r="K4013" s="15">
        <f t="shared" si="250"/>
        <v>1.8099547511312217E-4</v>
      </c>
      <c r="L4013" s="15">
        <f t="shared" si="251"/>
        <v>2.5204447058823528E-5</v>
      </c>
    </row>
    <row r="4014" spans="2:12" ht="15" customHeight="1">
      <c r="B4014" s="13" t="s">
        <v>165</v>
      </c>
      <c r="C4014" s="13" t="s">
        <v>22</v>
      </c>
      <c r="D4014" s="13" t="s">
        <v>2</v>
      </c>
      <c r="E4014" s="26" t="s">
        <v>2</v>
      </c>
      <c r="F4014" s="26">
        <f t="shared" si="248"/>
        <v>1</v>
      </c>
      <c r="G4014" s="13">
        <v>12</v>
      </c>
      <c r="H4014" s="15">
        <v>-0.49178041</v>
      </c>
      <c r="I4014" s="15">
        <v>-0.95206433999999995</v>
      </c>
      <c r="J4014" s="15">
        <f t="shared" si="249"/>
        <v>-0.49178041</v>
      </c>
      <c r="K4014" s="15">
        <f t="shared" si="250"/>
        <v>1.8099547511312217E-4</v>
      </c>
      <c r="L4014" s="15">
        <f t="shared" si="251"/>
        <v>-8.9010028959276021E-5</v>
      </c>
    </row>
    <row r="4015" spans="2:12" ht="15" customHeight="1">
      <c r="B4015" s="13" t="s">
        <v>165</v>
      </c>
      <c r="C4015" s="13" t="s">
        <v>23</v>
      </c>
      <c r="D4015" s="13" t="s">
        <v>2</v>
      </c>
      <c r="E4015" s="26" t="s">
        <v>2</v>
      </c>
      <c r="F4015" s="26">
        <f t="shared" si="248"/>
        <v>1</v>
      </c>
      <c r="G4015" s="13">
        <v>12</v>
      </c>
      <c r="H4015" s="15">
        <v>-0.35224237000000003</v>
      </c>
      <c r="I4015" s="15">
        <v>-1.4304886000000001</v>
      </c>
      <c r="J4015" s="15">
        <f t="shared" si="249"/>
        <v>-0.35224237000000003</v>
      </c>
      <c r="K4015" s="15">
        <f t="shared" si="250"/>
        <v>1.8099547511312217E-4</v>
      </c>
      <c r="L4015" s="15">
        <f t="shared" si="251"/>
        <v>-6.375427511312217E-5</v>
      </c>
    </row>
    <row r="4016" spans="2:12" ht="15" customHeight="1">
      <c r="B4016" s="13" t="s">
        <v>165</v>
      </c>
      <c r="C4016" s="13" t="s">
        <v>24</v>
      </c>
      <c r="D4016" s="13" t="s">
        <v>2</v>
      </c>
      <c r="E4016" s="26" t="s">
        <v>2</v>
      </c>
      <c r="F4016" s="26">
        <f t="shared" si="248"/>
        <v>1</v>
      </c>
      <c r="G4016" s="13">
        <v>12</v>
      </c>
      <c r="H4016" s="15">
        <v>-0.33293211</v>
      </c>
      <c r="I4016" s="15">
        <v>-1.4023695199999999</v>
      </c>
      <c r="J4016" s="15">
        <f t="shared" si="249"/>
        <v>-0.33293211</v>
      </c>
      <c r="K4016" s="15">
        <f t="shared" si="250"/>
        <v>1.8099547511312217E-4</v>
      </c>
      <c r="L4016" s="15">
        <f t="shared" si="251"/>
        <v>-6.0259205429864255E-5</v>
      </c>
    </row>
    <row r="4017" spans="2:12" ht="15" customHeight="1">
      <c r="B4017" s="13" t="s">
        <v>165</v>
      </c>
      <c r="C4017" s="13" t="s">
        <v>25</v>
      </c>
      <c r="D4017" s="13" t="s">
        <v>2</v>
      </c>
      <c r="E4017" s="26" t="s">
        <v>2</v>
      </c>
      <c r="F4017" s="26">
        <f t="shared" si="248"/>
        <v>1</v>
      </c>
      <c r="G4017" s="13">
        <v>12</v>
      </c>
      <c r="H4017" s="15">
        <v>-0.31736642999999998</v>
      </c>
      <c r="I4017" s="15">
        <v>-1.38202889</v>
      </c>
      <c r="J4017" s="15">
        <f t="shared" si="249"/>
        <v>-0.31736642999999998</v>
      </c>
      <c r="K4017" s="15">
        <f t="shared" si="250"/>
        <v>1.8099547511312217E-4</v>
      </c>
      <c r="L4017" s="15">
        <f t="shared" si="251"/>
        <v>-5.7441887782805428E-5</v>
      </c>
    </row>
    <row r="4018" spans="2:12" ht="15" customHeight="1">
      <c r="B4018" s="13" t="s">
        <v>166</v>
      </c>
      <c r="C4018" s="13" t="s">
        <v>53</v>
      </c>
      <c r="D4018" s="13" t="s">
        <v>48</v>
      </c>
      <c r="E4018" s="26" t="s">
        <v>48</v>
      </c>
      <c r="F4018" s="26">
        <f t="shared" si="248"/>
        <v>4</v>
      </c>
      <c r="G4018" s="13">
        <v>4</v>
      </c>
      <c r="H4018" s="15">
        <v>0.58933027000000004</v>
      </c>
      <c r="I4018" s="15">
        <v>0.63850713999999997</v>
      </c>
      <c r="J4018" s="15">
        <f t="shared" si="249"/>
        <v>0.63850713999999997</v>
      </c>
      <c r="K4018" s="15">
        <f t="shared" si="250"/>
        <v>6.0331825037707392E-5</v>
      </c>
      <c r="L4018" s="15">
        <f t="shared" si="251"/>
        <v>3.852230105580694E-5</v>
      </c>
    </row>
    <row r="4019" spans="2:12" ht="15" customHeight="1">
      <c r="B4019" s="13" t="s">
        <v>166</v>
      </c>
      <c r="C4019" s="13" t="s">
        <v>1</v>
      </c>
      <c r="D4019" s="13" t="s">
        <v>48</v>
      </c>
      <c r="E4019" s="26" t="s">
        <v>48</v>
      </c>
      <c r="F4019" s="26">
        <f t="shared" si="248"/>
        <v>4</v>
      </c>
      <c r="G4019" s="13">
        <v>4</v>
      </c>
      <c r="H4019" s="15">
        <v>0.55073223000000004</v>
      </c>
      <c r="I4019" s="15">
        <v>0.58568028000000005</v>
      </c>
      <c r="J4019" s="15">
        <f t="shared" si="249"/>
        <v>0.58568028000000005</v>
      </c>
      <c r="K4019" s="15">
        <f t="shared" si="250"/>
        <v>6.0331825037707392E-5</v>
      </c>
      <c r="L4019" s="15">
        <f t="shared" si="251"/>
        <v>3.5335160180995481E-5</v>
      </c>
    </row>
    <row r="4020" spans="2:12" ht="15" customHeight="1">
      <c r="B4020" s="13" t="s">
        <v>166</v>
      </c>
      <c r="C4020" s="13" t="s">
        <v>3</v>
      </c>
      <c r="D4020" s="13" t="s">
        <v>48</v>
      </c>
      <c r="E4020" s="26" t="s">
        <v>48</v>
      </c>
      <c r="F4020" s="26">
        <f t="shared" si="248"/>
        <v>4</v>
      </c>
      <c r="G4020" s="13">
        <v>4</v>
      </c>
      <c r="H4020" s="15">
        <v>0.51467679</v>
      </c>
      <c r="I4020" s="15">
        <v>0.53661048</v>
      </c>
      <c r="J4020" s="15">
        <f t="shared" si="249"/>
        <v>0.53661048</v>
      </c>
      <c r="K4020" s="15">
        <f t="shared" si="250"/>
        <v>6.0331825037707392E-5</v>
      </c>
      <c r="L4020" s="15">
        <f t="shared" si="251"/>
        <v>3.2374689592760179E-5</v>
      </c>
    </row>
    <row r="4021" spans="2:12" ht="15" customHeight="1">
      <c r="B4021" s="13" t="s">
        <v>166</v>
      </c>
      <c r="C4021" s="13" t="s">
        <v>4</v>
      </c>
      <c r="D4021" s="13" t="s">
        <v>48</v>
      </c>
      <c r="E4021" s="26" t="s">
        <v>48</v>
      </c>
      <c r="F4021" s="26">
        <f t="shared" si="248"/>
        <v>4</v>
      </c>
      <c r="G4021" s="13">
        <v>4</v>
      </c>
      <c r="H4021" s="15">
        <v>0.47983276000000002</v>
      </c>
      <c r="I4021" s="15">
        <v>0.48895062</v>
      </c>
      <c r="J4021" s="15">
        <f t="shared" si="249"/>
        <v>0.48895062</v>
      </c>
      <c r="K4021" s="15">
        <f t="shared" si="250"/>
        <v>6.0331825037707392E-5</v>
      </c>
      <c r="L4021" s="15">
        <f t="shared" si="251"/>
        <v>2.9499283257918552E-5</v>
      </c>
    </row>
    <row r="4022" spans="2:12" ht="15" customHeight="1">
      <c r="B4022" s="13" t="s">
        <v>166</v>
      </c>
      <c r="C4022" s="13" t="s">
        <v>6</v>
      </c>
      <c r="D4022" s="13" t="s">
        <v>2</v>
      </c>
      <c r="E4022" s="26" t="s">
        <v>2</v>
      </c>
      <c r="F4022" s="26">
        <f t="shared" si="248"/>
        <v>1</v>
      </c>
      <c r="G4022" s="13">
        <v>4</v>
      </c>
      <c r="H4022" s="15">
        <v>0.26446239999999999</v>
      </c>
      <c r="I4022" s="15">
        <v>0.10366997</v>
      </c>
      <c r="J4022" s="15">
        <f t="shared" si="249"/>
        <v>0.26446239999999999</v>
      </c>
      <c r="K4022" s="15">
        <f t="shared" si="250"/>
        <v>6.0331825037707392E-5</v>
      </c>
      <c r="L4022" s="15">
        <f t="shared" si="251"/>
        <v>1.5955499245852188E-5</v>
      </c>
    </row>
    <row r="4023" spans="2:12" ht="15" customHeight="1">
      <c r="B4023" s="13" t="s">
        <v>166</v>
      </c>
      <c r="C4023" s="13" t="s">
        <v>7</v>
      </c>
      <c r="D4023" s="13" t="s">
        <v>2</v>
      </c>
      <c r="E4023" s="26" t="s">
        <v>2</v>
      </c>
      <c r="F4023" s="26">
        <f t="shared" si="248"/>
        <v>1</v>
      </c>
      <c r="G4023" s="13">
        <v>4</v>
      </c>
      <c r="H4023" s="15">
        <v>0.24165343</v>
      </c>
      <c r="I4023" s="15">
        <v>6.5997509999999995E-2</v>
      </c>
      <c r="J4023" s="15">
        <f t="shared" si="249"/>
        <v>0.24165343</v>
      </c>
      <c r="K4023" s="15">
        <f t="shared" si="250"/>
        <v>6.0331825037707392E-5</v>
      </c>
      <c r="L4023" s="15">
        <f t="shared" si="251"/>
        <v>1.4579392458521871E-5</v>
      </c>
    </row>
    <row r="4024" spans="2:12" ht="15" customHeight="1">
      <c r="B4024" s="13" t="s">
        <v>166</v>
      </c>
      <c r="C4024" s="13" t="s">
        <v>8</v>
      </c>
      <c r="D4024" s="13" t="s">
        <v>2</v>
      </c>
      <c r="E4024" s="26" t="s">
        <v>2</v>
      </c>
      <c r="F4024" s="26">
        <f t="shared" si="248"/>
        <v>1</v>
      </c>
      <c r="G4024" s="13">
        <v>4</v>
      </c>
      <c r="H4024" s="15">
        <v>0.22597268000000001</v>
      </c>
      <c r="I4024" s="15">
        <v>4.5211330000000001E-2</v>
      </c>
      <c r="J4024" s="15">
        <f t="shared" si="249"/>
        <v>0.22597268000000001</v>
      </c>
      <c r="K4024" s="15">
        <f t="shared" si="250"/>
        <v>6.0331825037707392E-5</v>
      </c>
      <c r="L4024" s="15">
        <f t="shared" si="251"/>
        <v>1.363334419306184E-5</v>
      </c>
    </row>
    <row r="4025" spans="2:12" ht="15" customHeight="1">
      <c r="B4025" s="13" t="s">
        <v>166</v>
      </c>
      <c r="C4025" s="13" t="s">
        <v>9</v>
      </c>
      <c r="D4025" s="13" t="s">
        <v>2</v>
      </c>
      <c r="E4025" s="26" t="s">
        <v>2</v>
      </c>
      <c r="F4025" s="26">
        <f t="shared" si="248"/>
        <v>1</v>
      </c>
      <c r="G4025" s="13">
        <v>4</v>
      </c>
      <c r="H4025" s="15">
        <v>0.19951716999999999</v>
      </c>
      <c r="I4025" s="15">
        <v>1.4916240000000001E-2</v>
      </c>
      <c r="J4025" s="15">
        <f t="shared" si="249"/>
        <v>0.19951716999999999</v>
      </c>
      <c r="K4025" s="15">
        <f t="shared" si="250"/>
        <v>6.0331825037707392E-5</v>
      </c>
      <c r="L4025" s="15">
        <f t="shared" si="251"/>
        <v>1.2037234992458521E-5</v>
      </c>
    </row>
    <row r="4026" spans="2:12" ht="15" customHeight="1">
      <c r="B4026" s="13" t="s">
        <v>166</v>
      </c>
      <c r="C4026" s="13" t="s">
        <v>10</v>
      </c>
      <c r="D4026" s="13" t="s">
        <v>2</v>
      </c>
      <c r="E4026" s="26" t="s">
        <v>2</v>
      </c>
      <c r="F4026" s="26">
        <f t="shared" si="248"/>
        <v>1</v>
      </c>
      <c r="G4026" s="13">
        <v>4</v>
      </c>
      <c r="H4026" s="15">
        <v>0.23375928000000001</v>
      </c>
      <c r="I4026" s="15">
        <v>5.389269E-2</v>
      </c>
      <c r="J4026" s="15">
        <f t="shared" si="249"/>
        <v>0.23375928000000001</v>
      </c>
      <c r="K4026" s="15">
        <f t="shared" si="250"/>
        <v>6.0331825037707392E-5</v>
      </c>
      <c r="L4026" s="15">
        <f t="shared" si="251"/>
        <v>1.4103123981900454E-5</v>
      </c>
    </row>
    <row r="4027" spans="2:12" ht="15" customHeight="1">
      <c r="B4027" s="13" t="s">
        <v>166</v>
      </c>
      <c r="C4027" s="13" t="s">
        <v>12</v>
      </c>
      <c r="D4027" s="13" t="s">
        <v>2</v>
      </c>
      <c r="E4027" s="26" t="s">
        <v>2</v>
      </c>
      <c r="F4027" s="26">
        <f t="shared" si="248"/>
        <v>1</v>
      </c>
      <c r="G4027" s="13">
        <v>4</v>
      </c>
      <c r="H4027" s="15">
        <v>-0.34916673999999998</v>
      </c>
      <c r="I4027" s="15">
        <v>-1.47764826</v>
      </c>
      <c r="J4027" s="15">
        <f t="shared" si="249"/>
        <v>-0.34916673999999998</v>
      </c>
      <c r="K4027" s="15">
        <f t="shared" si="250"/>
        <v>6.0331825037707392E-5</v>
      </c>
      <c r="L4027" s="15">
        <f t="shared" si="251"/>
        <v>-2.1065866666666664E-5</v>
      </c>
    </row>
    <row r="4028" spans="2:12" ht="15" customHeight="1">
      <c r="B4028" s="13" t="s">
        <v>166</v>
      </c>
      <c r="C4028" s="13" t="s">
        <v>13</v>
      </c>
      <c r="D4028" s="13" t="s">
        <v>2</v>
      </c>
      <c r="E4028" s="26" t="s">
        <v>2</v>
      </c>
      <c r="F4028" s="26">
        <f t="shared" si="248"/>
        <v>1</v>
      </c>
      <c r="G4028" s="13">
        <v>4</v>
      </c>
      <c r="H4028" s="15">
        <v>-0.33170875999999999</v>
      </c>
      <c r="I4028" s="15">
        <v>-1.45575024</v>
      </c>
      <c r="J4028" s="15">
        <f t="shared" si="249"/>
        <v>-0.33170875999999999</v>
      </c>
      <c r="K4028" s="15">
        <f t="shared" si="250"/>
        <v>6.0331825037707392E-5</v>
      </c>
      <c r="L4028" s="15">
        <f t="shared" si="251"/>
        <v>-2.001259487179487E-5</v>
      </c>
    </row>
    <row r="4029" spans="2:12" ht="15" customHeight="1">
      <c r="B4029" s="13" t="s">
        <v>166</v>
      </c>
      <c r="C4029" s="13" t="s">
        <v>14</v>
      </c>
      <c r="D4029" s="13" t="s">
        <v>48</v>
      </c>
      <c r="E4029" s="26" t="s">
        <v>48</v>
      </c>
      <c r="F4029" s="26">
        <f t="shared" si="248"/>
        <v>4</v>
      </c>
      <c r="G4029" s="13">
        <v>12</v>
      </c>
      <c r="H4029" s="15">
        <v>0.59592968000000002</v>
      </c>
      <c r="I4029" s="15">
        <v>0.63954374999999997</v>
      </c>
      <c r="J4029" s="15">
        <f t="shared" si="249"/>
        <v>0.63954374999999997</v>
      </c>
      <c r="K4029" s="15">
        <f t="shared" si="250"/>
        <v>1.8099547511312217E-4</v>
      </c>
      <c r="L4029" s="15">
        <f t="shared" si="251"/>
        <v>1.1575452488687782E-4</v>
      </c>
    </row>
    <row r="4030" spans="2:12" ht="15" customHeight="1">
      <c r="B4030" s="13" t="s">
        <v>166</v>
      </c>
      <c r="C4030" s="13" t="s">
        <v>40</v>
      </c>
      <c r="D4030" s="13" t="s">
        <v>48</v>
      </c>
      <c r="E4030" s="26" t="s">
        <v>48</v>
      </c>
      <c r="F4030" s="26">
        <f t="shared" si="248"/>
        <v>4</v>
      </c>
      <c r="G4030" s="13">
        <v>12</v>
      </c>
      <c r="H4030" s="15">
        <v>0.55972807999999996</v>
      </c>
      <c r="I4030" s="15">
        <v>0.58869669000000002</v>
      </c>
      <c r="J4030" s="15">
        <f t="shared" si="249"/>
        <v>0.58869669000000002</v>
      </c>
      <c r="K4030" s="15">
        <f t="shared" si="250"/>
        <v>1.8099547511312217E-4</v>
      </c>
      <c r="L4030" s="15">
        <f t="shared" si="251"/>
        <v>1.065514371040724E-4</v>
      </c>
    </row>
    <row r="4031" spans="2:12" ht="15" customHeight="1">
      <c r="B4031" s="13" t="s">
        <v>166</v>
      </c>
      <c r="C4031" s="13" t="s">
        <v>15</v>
      </c>
      <c r="D4031" s="13" t="s">
        <v>48</v>
      </c>
      <c r="E4031" s="26" t="s">
        <v>48</v>
      </c>
      <c r="F4031" s="26">
        <f t="shared" si="248"/>
        <v>4</v>
      </c>
      <c r="G4031" s="13">
        <v>12</v>
      </c>
      <c r="H4031" s="15">
        <v>0.52587284000000001</v>
      </c>
      <c r="I4031" s="15">
        <v>0.54127322</v>
      </c>
      <c r="J4031" s="15">
        <f t="shared" si="249"/>
        <v>0.54127322</v>
      </c>
      <c r="K4031" s="15">
        <f t="shared" si="250"/>
        <v>1.8099547511312217E-4</v>
      </c>
      <c r="L4031" s="15">
        <f t="shared" si="251"/>
        <v>9.7968003619909502E-5</v>
      </c>
    </row>
    <row r="4032" spans="2:12" ht="15" customHeight="1">
      <c r="B4032" s="13" t="s">
        <v>166</v>
      </c>
      <c r="C4032" s="13" t="s">
        <v>16</v>
      </c>
      <c r="D4032" s="13" t="s">
        <v>48</v>
      </c>
      <c r="E4032" s="26" t="s">
        <v>48</v>
      </c>
      <c r="F4032" s="26">
        <f t="shared" si="248"/>
        <v>4</v>
      </c>
      <c r="G4032" s="13">
        <v>12</v>
      </c>
      <c r="H4032" s="15">
        <v>0.4929249</v>
      </c>
      <c r="I4032" s="15">
        <v>0.49507813000000001</v>
      </c>
      <c r="J4032" s="15">
        <f t="shared" si="249"/>
        <v>0.49507813000000001</v>
      </c>
      <c r="K4032" s="15">
        <f t="shared" si="250"/>
        <v>1.8099547511312217E-4</v>
      </c>
      <c r="L4032" s="15">
        <f t="shared" si="251"/>
        <v>8.9606901357466064E-5</v>
      </c>
    </row>
    <row r="4033" spans="2:12" ht="15" customHeight="1">
      <c r="B4033" s="13" t="s">
        <v>166</v>
      </c>
      <c r="C4033" s="13" t="s">
        <v>17</v>
      </c>
      <c r="D4033" s="13" t="s">
        <v>48</v>
      </c>
      <c r="E4033" s="26" t="s">
        <v>48</v>
      </c>
      <c r="F4033" s="26">
        <f t="shared" si="248"/>
        <v>4</v>
      </c>
      <c r="G4033" s="13">
        <v>12</v>
      </c>
      <c r="H4033" s="15">
        <v>0.4855545</v>
      </c>
      <c r="I4033" s="15">
        <v>0.70427991000000001</v>
      </c>
      <c r="J4033" s="15">
        <f t="shared" si="249"/>
        <v>0.70427991000000001</v>
      </c>
      <c r="K4033" s="15">
        <f t="shared" si="250"/>
        <v>1.8099547511312217E-4</v>
      </c>
      <c r="L4033" s="15">
        <f t="shared" si="251"/>
        <v>1.2747147692307692E-4</v>
      </c>
    </row>
    <row r="4034" spans="2:12" ht="15" customHeight="1">
      <c r="B4034" s="13" t="s">
        <v>166</v>
      </c>
      <c r="C4034" s="13" t="s">
        <v>18</v>
      </c>
      <c r="D4034" s="13" t="s">
        <v>2</v>
      </c>
      <c r="E4034" s="26" t="s">
        <v>2</v>
      </c>
      <c r="F4034" s="26">
        <f t="shared" si="248"/>
        <v>1</v>
      </c>
      <c r="G4034" s="13">
        <v>12</v>
      </c>
      <c r="H4034" s="15">
        <v>0.28935293000000001</v>
      </c>
      <c r="I4034" s="15">
        <v>0.12889987999999999</v>
      </c>
      <c r="J4034" s="15">
        <f t="shared" si="249"/>
        <v>0.28935293000000001</v>
      </c>
      <c r="K4034" s="15">
        <f t="shared" si="250"/>
        <v>1.8099547511312217E-4</v>
      </c>
      <c r="L4034" s="15">
        <f t="shared" si="251"/>
        <v>5.2371571040723981E-5</v>
      </c>
    </row>
    <row r="4035" spans="2:12" ht="15" customHeight="1">
      <c r="B4035" s="13" t="s">
        <v>166</v>
      </c>
      <c r="C4035" s="13" t="s">
        <v>19</v>
      </c>
      <c r="D4035" s="13" t="s">
        <v>2</v>
      </c>
      <c r="E4035" s="26" t="s">
        <v>2</v>
      </c>
      <c r="F4035" s="26">
        <f t="shared" si="248"/>
        <v>1</v>
      </c>
      <c r="G4035" s="13">
        <v>12</v>
      </c>
      <c r="H4035" s="15">
        <v>0.26720905</v>
      </c>
      <c r="I4035" s="15">
        <v>9.2690629999999996E-2</v>
      </c>
      <c r="J4035" s="15">
        <f t="shared" si="249"/>
        <v>0.26720905</v>
      </c>
      <c r="K4035" s="15">
        <f t="shared" si="250"/>
        <v>1.8099547511312217E-4</v>
      </c>
      <c r="L4035" s="15">
        <f t="shared" si="251"/>
        <v>4.8363628959276016E-5</v>
      </c>
    </row>
    <row r="4036" spans="2:12" ht="15" customHeight="1">
      <c r="B4036" s="13" t="s">
        <v>166</v>
      </c>
      <c r="C4036" s="13" t="s">
        <v>20</v>
      </c>
      <c r="D4036" s="13" t="s">
        <v>2</v>
      </c>
      <c r="E4036" s="26" t="s">
        <v>2</v>
      </c>
      <c r="F4036" s="26">
        <f t="shared" si="248"/>
        <v>1</v>
      </c>
      <c r="G4036" s="13">
        <v>12</v>
      </c>
      <c r="H4036" s="15">
        <v>0.25202174999999999</v>
      </c>
      <c r="I4036" s="15">
        <v>7.2654880000000005E-2</v>
      </c>
      <c r="J4036" s="15">
        <f t="shared" si="249"/>
        <v>0.25202174999999999</v>
      </c>
      <c r="K4036" s="15">
        <f t="shared" si="250"/>
        <v>1.8099547511312217E-4</v>
      </c>
      <c r="L4036" s="15">
        <f t="shared" si="251"/>
        <v>4.5614796380090495E-5</v>
      </c>
    </row>
    <row r="4037" spans="2:12" ht="15" customHeight="1">
      <c r="B4037" s="13" t="s">
        <v>166</v>
      </c>
      <c r="C4037" s="13" t="s">
        <v>21</v>
      </c>
      <c r="D4037" s="13" t="s">
        <v>2</v>
      </c>
      <c r="E4037" s="26" t="s">
        <v>2</v>
      </c>
      <c r="F4037" s="26">
        <f t="shared" ref="F4037:F4100" si="252">IF(AND(D4037="Check",E4037="Check"),1, IF(AND(D4037="Check",E4037="Raise"),2, IF(AND(D4037="Raise",E4037="Check"),3, IF(AND(D4037="Raise",E4037="Raise"),4,"Error"))))</f>
        <v>1</v>
      </c>
      <c r="G4037" s="13">
        <v>12</v>
      </c>
      <c r="H4037" s="15">
        <v>0.23611197</v>
      </c>
      <c r="I4037" s="15">
        <v>5.3074589999999998E-2</v>
      </c>
      <c r="J4037" s="15">
        <f t="shared" ref="J4037:J4100" si="253">MAX(H4037:I4037)</f>
        <v>0.23611197</v>
      </c>
      <c r="K4037" s="15">
        <f t="shared" ref="K4037:K4100" si="254">G4037/SUM(G$4:G$5086)</f>
        <v>1.8099547511312217E-4</v>
      </c>
      <c r="L4037" s="15">
        <f t="shared" ref="L4037:L4100" si="255">K4037*J4037</f>
        <v>4.273519819004525E-5</v>
      </c>
    </row>
    <row r="4038" spans="2:12" ht="15" customHeight="1">
      <c r="B4038" s="13" t="s">
        <v>166</v>
      </c>
      <c r="C4038" s="13" t="s">
        <v>22</v>
      </c>
      <c r="D4038" s="13" t="s">
        <v>2</v>
      </c>
      <c r="E4038" s="26" t="s">
        <v>2</v>
      </c>
      <c r="F4038" s="26">
        <f t="shared" si="252"/>
        <v>1</v>
      </c>
      <c r="G4038" s="13">
        <v>12</v>
      </c>
      <c r="H4038" s="15">
        <v>0.25902457000000001</v>
      </c>
      <c r="I4038" s="15">
        <v>8.1279820000000003E-2</v>
      </c>
      <c r="J4038" s="15">
        <f t="shared" si="253"/>
        <v>0.25902457000000001</v>
      </c>
      <c r="K4038" s="15">
        <f t="shared" si="254"/>
        <v>1.8099547511312217E-4</v>
      </c>
      <c r="L4038" s="15">
        <f t="shared" si="255"/>
        <v>4.6882275113122173E-5</v>
      </c>
    </row>
    <row r="4039" spans="2:12" ht="15" customHeight="1">
      <c r="B4039" s="13" t="s">
        <v>166</v>
      </c>
      <c r="C4039" s="13" t="s">
        <v>23</v>
      </c>
      <c r="D4039" s="13" t="s">
        <v>2</v>
      </c>
      <c r="E4039" s="26" t="s">
        <v>2</v>
      </c>
      <c r="F4039" s="26">
        <f t="shared" si="252"/>
        <v>1</v>
      </c>
      <c r="G4039" s="13">
        <v>12</v>
      </c>
      <c r="H4039" s="15">
        <v>-0.46939997</v>
      </c>
      <c r="I4039" s="15">
        <v>-0.91334579000000005</v>
      </c>
      <c r="J4039" s="15">
        <f t="shared" si="253"/>
        <v>-0.46939997</v>
      </c>
      <c r="K4039" s="15">
        <f t="shared" si="254"/>
        <v>1.8099547511312217E-4</v>
      </c>
      <c r="L4039" s="15">
        <f t="shared" si="255"/>
        <v>-8.4959270588235287E-5</v>
      </c>
    </row>
    <row r="4040" spans="2:12" ht="15" customHeight="1">
      <c r="B4040" s="13" t="s">
        <v>166</v>
      </c>
      <c r="C4040" s="13" t="s">
        <v>24</v>
      </c>
      <c r="D4040" s="13" t="s">
        <v>2</v>
      </c>
      <c r="E4040" s="26" t="s">
        <v>2</v>
      </c>
      <c r="F4040" s="26">
        <f t="shared" si="252"/>
        <v>1</v>
      </c>
      <c r="G4040" s="13">
        <v>12</v>
      </c>
      <c r="H4040" s="15">
        <v>-0.31286866000000002</v>
      </c>
      <c r="I4040" s="15">
        <v>-1.37391792</v>
      </c>
      <c r="J4040" s="15">
        <f t="shared" si="253"/>
        <v>-0.31286866000000002</v>
      </c>
      <c r="K4040" s="15">
        <f t="shared" si="254"/>
        <v>1.8099547511312217E-4</v>
      </c>
      <c r="L4040" s="15">
        <f t="shared" si="255"/>
        <v>-5.6627811764705882E-5</v>
      </c>
    </row>
    <row r="4041" spans="2:12" ht="15" customHeight="1">
      <c r="B4041" s="13" t="s">
        <v>166</v>
      </c>
      <c r="C4041" s="13" t="s">
        <v>25</v>
      </c>
      <c r="D4041" s="13" t="s">
        <v>2</v>
      </c>
      <c r="E4041" s="26" t="s">
        <v>2</v>
      </c>
      <c r="F4041" s="26">
        <f t="shared" si="252"/>
        <v>1</v>
      </c>
      <c r="G4041" s="13">
        <v>12</v>
      </c>
      <c r="H4041" s="15">
        <v>-0.29610524999999999</v>
      </c>
      <c r="I4041" s="15">
        <v>-1.3521939300000001</v>
      </c>
      <c r="J4041" s="15">
        <f t="shared" si="253"/>
        <v>-0.29610524999999999</v>
      </c>
      <c r="K4041" s="15">
        <f t="shared" si="254"/>
        <v>1.8099547511312217E-4</v>
      </c>
      <c r="L4041" s="15">
        <f t="shared" si="255"/>
        <v>-5.3593710407239816E-5</v>
      </c>
    </row>
    <row r="4042" spans="2:12" ht="15" customHeight="1">
      <c r="B4042" s="13" t="s">
        <v>167</v>
      </c>
      <c r="C4042" s="13" t="s">
        <v>53</v>
      </c>
      <c r="D4042" s="13" t="s">
        <v>48</v>
      </c>
      <c r="E4042" s="26" t="s">
        <v>48</v>
      </c>
      <c r="F4042" s="26">
        <f t="shared" si="252"/>
        <v>4</v>
      </c>
      <c r="G4042" s="13">
        <v>4</v>
      </c>
      <c r="H4042" s="15">
        <v>0.68511376999999996</v>
      </c>
      <c r="I4042" s="15">
        <v>0.77824040000000005</v>
      </c>
      <c r="J4042" s="15">
        <f t="shared" si="253"/>
        <v>0.77824040000000005</v>
      </c>
      <c r="K4042" s="15">
        <f t="shared" si="254"/>
        <v>6.0331825037707392E-5</v>
      </c>
      <c r="L4042" s="15">
        <f t="shared" si="255"/>
        <v>4.6952663650075419E-5</v>
      </c>
    </row>
    <row r="4043" spans="2:12" ht="15" customHeight="1">
      <c r="B4043" s="13" t="s">
        <v>167</v>
      </c>
      <c r="C4043" s="13" t="s">
        <v>1</v>
      </c>
      <c r="D4043" s="13" t="s">
        <v>48</v>
      </c>
      <c r="E4043" s="26" t="s">
        <v>48</v>
      </c>
      <c r="F4043" s="26">
        <f t="shared" si="252"/>
        <v>4</v>
      </c>
      <c r="G4043" s="13">
        <v>4</v>
      </c>
      <c r="H4043" s="15">
        <v>0.64439254999999995</v>
      </c>
      <c r="I4043" s="15">
        <v>0.72637185999999998</v>
      </c>
      <c r="J4043" s="15">
        <f t="shared" si="253"/>
        <v>0.72637185999999998</v>
      </c>
      <c r="K4043" s="15">
        <f t="shared" si="254"/>
        <v>6.0331825037707392E-5</v>
      </c>
      <c r="L4043" s="15">
        <f t="shared" si="255"/>
        <v>4.3823339969834088E-5</v>
      </c>
    </row>
    <row r="4044" spans="2:12" ht="15" customHeight="1">
      <c r="B4044" s="13" t="s">
        <v>167</v>
      </c>
      <c r="C4044" s="13" t="s">
        <v>3</v>
      </c>
      <c r="D4044" s="13" t="s">
        <v>48</v>
      </c>
      <c r="E4044" s="26" t="s">
        <v>48</v>
      </c>
      <c r="F4044" s="26">
        <f t="shared" si="252"/>
        <v>4</v>
      </c>
      <c r="G4044" s="13">
        <v>4</v>
      </c>
      <c r="H4044" s="15">
        <v>0.60691547999999995</v>
      </c>
      <c r="I4044" s="15">
        <v>0.67862763999999998</v>
      </c>
      <c r="J4044" s="15">
        <f t="shared" si="253"/>
        <v>0.67862763999999998</v>
      </c>
      <c r="K4044" s="15">
        <f t="shared" si="254"/>
        <v>6.0331825037707392E-5</v>
      </c>
      <c r="L4044" s="15">
        <f t="shared" si="255"/>
        <v>4.0942844042232274E-5</v>
      </c>
    </row>
    <row r="4045" spans="2:12" ht="15" customHeight="1">
      <c r="B4045" s="13" t="s">
        <v>167</v>
      </c>
      <c r="C4045" s="13" t="s">
        <v>4</v>
      </c>
      <c r="D4045" s="13" t="s">
        <v>48</v>
      </c>
      <c r="E4045" s="26" t="s">
        <v>48</v>
      </c>
      <c r="F4045" s="26">
        <f t="shared" si="252"/>
        <v>4</v>
      </c>
      <c r="G4045" s="13">
        <v>4</v>
      </c>
      <c r="H4045" s="15">
        <v>0.57090081000000004</v>
      </c>
      <c r="I4045" s="15">
        <v>0.63235901000000005</v>
      </c>
      <c r="J4045" s="15">
        <f t="shared" si="253"/>
        <v>0.63235901000000005</v>
      </c>
      <c r="K4045" s="15">
        <f t="shared" si="254"/>
        <v>6.0331825037707392E-5</v>
      </c>
      <c r="L4045" s="15">
        <f t="shared" si="255"/>
        <v>3.8151373152337861E-5</v>
      </c>
    </row>
    <row r="4046" spans="2:12" ht="15" customHeight="1">
      <c r="B4046" s="13" t="s">
        <v>167</v>
      </c>
      <c r="C4046" s="13" t="s">
        <v>6</v>
      </c>
      <c r="D4046" s="13" t="s">
        <v>2</v>
      </c>
      <c r="E4046" s="26" t="s">
        <v>48</v>
      </c>
      <c r="F4046" s="26">
        <f t="shared" si="252"/>
        <v>2</v>
      </c>
      <c r="G4046" s="13">
        <v>4</v>
      </c>
      <c r="H4046" s="15">
        <v>0.34333815000000001</v>
      </c>
      <c r="I4046" s="15">
        <v>0.23305382999999999</v>
      </c>
      <c r="J4046" s="15">
        <f t="shared" si="253"/>
        <v>0.34333815000000001</v>
      </c>
      <c r="K4046" s="15">
        <f t="shared" si="254"/>
        <v>6.0331825037707392E-5</v>
      </c>
      <c r="L4046" s="15">
        <f t="shared" si="255"/>
        <v>2.0714217194570138E-5</v>
      </c>
    </row>
    <row r="4047" spans="2:12" ht="15" customHeight="1">
      <c r="B4047" s="13" t="s">
        <v>167</v>
      </c>
      <c r="C4047" s="13" t="s">
        <v>7</v>
      </c>
      <c r="D4047" s="13" t="s">
        <v>2</v>
      </c>
      <c r="E4047" s="26" t="s">
        <v>48</v>
      </c>
      <c r="F4047" s="26">
        <f t="shared" si="252"/>
        <v>2</v>
      </c>
      <c r="G4047" s="13">
        <v>4</v>
      </c>
      <c r="H4047" s="15">
        <v>0.33889722999999999</v>
      </c>
      <c r="I4047" s="15">
        <v>0.21889438999999999</v>
      </c>
      <c r="J4047" s="15">
        <f t="shared" si="253"/>
        <v>0.33889722999999999</v>
      </c>
      <c r="K4047" s="15">
        <f t="shared" si="254"/>
        <v>6.0331825037707392E-5</v>
      </c>
      <c r="L4047" s="15">
        <f t="shared" si="255"/>
        <v>2.0446288386123681E-5</v>
      </c>
    </row>
    <row r="4048" spans="2:12" ht="15" customHeight="1">
      <c r="B4048" s="13" t="s">
        <v>167</v>
      </c>
      <c r="C4048" s="13" t="s">
        <v>8</v>
      </c>
      <c r="D4048" s="13" t="s">
        <v>2</v>
      </c>
      <c r="E4048" s="26" t="s">
        <v>2</v>
      </c>
      <c r="F4048" s="26">
        <f t="shared" si="252"/>
        <v>1</v>
      </c>
      <c r="G4048" s="13">
        <v>4</v>
      </c>
      <c r="H4048" s="15">
        <v>0.31684678999999999</v>
      </c>
      <c r="I4048" s="15">
        <v>0.18268446999999999</v>
      </c>
      <c r="J4048" s="15">
        <f t="shared" si="253"/>
        <v>0.31684678999999999</v>
      </c>
      <c r="K4048" s="15">
        <f t="shared" si="254"/>
        <v>6.0331825037707392E-5</v>
      </c>
      <c r="L4048" s="15">
        <f t="shared" si="255"/>
        <v>1.9115945098039216E-5</v>
      </c>
    </row>
    <row r="4049" spans="2:12" ht="15" customHeight="1">
      <c r="B4049" s="13" t="s">
        <v>167</v>
      </c>
      <c r="C4049" s="13" t="s">
        <v>9</v>
      </c>
      <c r="D4049" s="13" t="s">
        <v>2</v>
      </c>
      <c r="E4049" s="26" t="s">
        <v>2</v>
      </c>
      <c r="F4049" s="26">
        <f t="shared" si="252"/>
        <v>1</v>
      </c>
      <c r="G4049" s="13">
        <v>4</v>
      </c>
      <c r="H4049" s="15">
        <v>0.28545121000000001</v>
      </c>
      <c r="I4049" s="15">
        <v>0.14409526</v>
      </c>
      <c r="J4049" s="15">
        <f t="shared" si="253"/>
        <v>0.28545121000000001</v>
      </c>
      <c r="K4049" s="15">
        <f t="shared" si="254"/>
        <v>6.0331825037707392E-5</v>
      </c>
      <c r="L4049" s="15">
        <f t="shared" si="255"/>
        <v>1.7221792458521872E-5</v>
      </c>
    </row>
    <row r="4050" spans="2:12" ht="15" customHeight="1">
      <c r="B4050" s="13" t="s">
        <v>167</v>
      </c>
      <c r="C4050" s="13" t="s">
        <v>10</v>
      </c>
      <c r="D4050" s="13" t="s">
        <v>2</v>
      </c>
      <c r="E4050" s="26" t="s">
        <v>2</v>
      </c>
      <c r="F4050" s="26">
        <f t="shared" si="252"/>
        <v>1</v>
      </c>
      <c r="G4050" s="13">
        <v>4</v>
      </c>
      <c r="H4050" s="15">
        <v>0.31954796000000002</v>
      </c>
      <c r="I4050" s="15">
        <v>0.18279332000000001</v>
      </c>
      <c r="J4050" s="15">
        <f t="shared" si="253"/>
        <v>0.31954796000000002</v>
      </c>
      <c r="K4050" s="15">
        <f t="shared" si="254"/>
        <v>6.0331825037707392E-5</v>
      </c>
      <c r="L4050" s="15">
        <f t="shared" si="255"/>
        <v>1.927891161387632E-5</v>
      </c>
    </row>
    <row r="4051" spans="2:12" ht="15" customHeight="1">
      <c r="B4051" s="13" t="s">
        <v>167</v>
      </c>
      <c r="C4051" s="13" t="s">
        <v>11</v>
      </c>
      <c r="D4051" s="13" t="s">
        <v>2</v>
      </c>
      <c r="E4051" s="26" t="s">
        <v>48</v>
      </c>
      <c r="F4051" s="26">
        <f t="shared" si="252"/>
        <v>2</v>
      </c>
      <c r="G4051" s="13">
        <v>4</v>
      </c>
      <c r="H4051" s="15">
        <v>0.32410197000000002</v>
      </c>
      <c r="I4051" s="15">
        <v>0.21094149000000001</v>
      </c>
      <c r="J4051" s="15">
        <f t="shared" si="253"/>
        <v>0.32410197000000002</v>
      </c>
      <c r="K4051" s="15">
        <f t="shared" si="254"/>
        <v>6.0331825037707392E-5</v>
      </c>
      <c r="L4051" s="15">
        <f t="shared" si="255"/>
        <v>1.9553663348416291E-5</v>
      </c>
    </row>
    <row r="4052" spans="2:12" ht="15" customHeight="1">
      <c r="B4052" s="13" t="s">
        <v>167</v>
      </c>
      <c r="C4052" s="13" t="s">
        <v>13</v>
      </c>
      <c r="D4052" s="13" t="s">
        <v>2</v>
      </c>
      <c r="E4052" s="26" t="s">
        <v>2</v>
      </c>
      <c r="F4052" s="26">
        <f t="shared" si="252"/>
        <v>1</v>
      </c>
      <c r="G4052" s="13">
        <v>4</v>
      </c>
      <c r="H4052" s="15">
        <v>-0.32803898999999997</v>
      </c>
      <c r="I4052" s="15">
        <v>-1.4576435400000001</v>
      </c>
      <c r="J4052" s="15">
        <f t="shared" si="253"/>
        <v>-0.32803898999999997</v>
      </c>
      <c r="K4052" s="15">
        <f t="shared" si="254"/>
        <v>6.0331825037707392E-5</v>
      </c>
      <c r="L4052" s="15">
        <f t="shared" si="255"/>
        <v>-1.9791190950226243E-5</v>
      </c>
    </row>
    <row r="4053" spans="2:12" ht="15" customHeight="1">
      <c r="B4053" s="13" t="s">
        <v>167</v>
      </c>
      <c r="C4053" s="13" t="s">
        <v>14</v>
      </c>
      <c r="D4053" s="13" t="s">
        <v>48</v>
      </c>
      <c r="E4053" s="26" t="s">
        <v>48</v>
      </c>
      <c r="F4053" s="26">
        <f t="shared" si="252"/>
        <v>4</v>
      </c>
      <c r="G4053" s="13">
        <v>12</v>
      </c>
      <c r="H4053" s="15">
        <v>0.68726567999999999</v>
      </c>
      <c r="I4053" s="15">
        <v>0.77371445999999999</v>
      </c>
      <c r="J4053" s="15">
        <f t="shared" si="253"/>
        <v>0.77371445999999999</v>
      </c>
      <c r="K4053" s="15">
        <f t="shared" si="254"/>
        <v>1.8099547511312217E-4</v>
      </c>
      <c r="L4053" s="15">
        <f t="shared" si="255"/>
        <v>1.4003881628959277E-4</v>
      </c>
    </row>
    <row r="4054" spans="2:12" ht="15" customHeight="1">
      <c r="B4054" s="13" t="s">
        <v>167</v>
      </c>
      <c r="C4054" s="13" t="s">
        <v>40</v>
      </c>
      <c r="D4054" s="13" t="s">
        <v>48</v>
      </c>
      <c r="E4054" s="26" t="s">
        <v>48</v>
      </c>
      <c r="F4054" s="26">
        <f t="shared" si="252"/>
        <v>4</v>
      </c>
      <c r="G4054" s="13">
        <v>12</v>
      </c>
      <c r="H4054" s="15">
        <v>0.64966632999999996</v>
      </c>
      <c r="I4054" s="15">
        <v>0.72380619000000002</v>
      </c>
      <c r="J4054" s="15">
        <f t="shared" si="253"/>
        <v>0.72380619000000002</v>
      </c>
      <c r="K4054" s="15">
        <f t="shared" si="254"/>
        <v>1.8099547511312217E-4</v>
      </c>
      <c r="L4054" s="15">
        <f t="shared" si="255"/>
        <v>1.3100564524886878E-4</v>
      </c>
    </row>
    <row r="4055" spans="2:12" ht="15" customHeight="1">
      <c r="B4055" s="13" t="s">
        <v>167</v>
      </c>
      <c r="C4055" s="13" t="s">
        <v>15</v>
      </c>
      <c r="D4055" s="13" t="s">
        <v>48</v>
      </c>
      <c r="E4055" s="26" t="s">
        <v>48</v>
      </c>
      <c r="F4055" s="26">
        <f t="shared" si="252"/>
        <v>4</v>
      </c>
      <c r="G4055" s="13">
        <v>12</v>
      </c>
      <c r="H4055" s="15">
        <v>0.61480307000000001</v>
      </c>
      <c r="I4055" s="15">
        <v>0.67767365000000002</v>
      </c>
      <c r="J4055" s="15">
        <f t="shared" si="253"/>
        <v>0.67767365000000002</v>
      </c>
      <c r="K4055" s="15">
        <f t="shared" si="254"/>
        <v>1.8099547511312217E-4</v>
      </c>
      <c r="L4055" s="15">
        <f t="shared" si="255"/>
        <v>1.2265586425339367E-4</v>
      </c>
    </row>
    <row r="4056" spans="2:12" ht="15" customHeight="1">
      <c r="B4056" s="13" t="s">
        <v>167</v>
      </c>
      <c r="C4056" s="13" t="s">
        <v>16</v>
      </c>
      <c r="D4056" s="13" t="s">
        <v>48</v>
      </c>
      <c r="E4056" s="26" t="s">
        <v>48</v>
      </c>
      <c r="F4056" s="26">
        <f t="shared" si="252"/>
        <v>4</v>
      </c>
      <c r="G4056" s="13">
        <v>12</v>
      </c>
      <c r="H4056" s="15">
        <v>0.58101232000000003</v>
      </c>
      <c r="I4056" s="15">
        <v>0.63283126000000001</v>
      </c>
      <c r="J4056" s="15">
        <f t="shared" si="253"/>
        <v>0.63283126000000001</v>
      </c>
      <c r="K4056" s="15">
        <f t="shared" si="254"/>
        <v>1.8099547511312217E-4</v>
      </c>
      <c r="L4056" s="15">
        <f t="shared" si="255"/>
        <v>1.1453959457013574E-4</v>
      </c>
    </row>
    <row r="4057" spans="2:12" ht="15" customHeight="1">
      <c r="B4057" s="13" t="s">
        <v>167</v>
      </c>
      <c r="C4057" s="13" t="s">
        <v>17</v>
      </c>
      <c r="D4057" s="13" t="s">
        <v>48</v>
      </c>
      <c r="E4057" s="26" t="s">
        <v>48</v>
      </c>
      <c r="F4057" s="26">
        <f t="shared" si="252"/>
        <v>4</v>
      </c>
      <c r="G4057" s="13">
        <v>12</v>
      </c>
      <c r="H4057" s="15">
        <v>0.72257466000000004</v>
      </c>
      <c r="I4057" s="15">
        <v>1.0314042000000001</v>
      </c>
      <c r="J4057" s="15">
        <f t="shared" si="253"/>
        <v>1.0314042000000001</v>
      </c>
      <c r="K4057" s="15">
        <f t="shared" si="254"/>
        <v>1.8099547511312217E-4</v>
      </c>
      <c r="L4057" s="15">
        <f t="shared" si="255"/>
        <v>1.8667949321266969E-4</v>
      </c>
    </row>
    <row r="4058" spans="2:12" ht="15" customHeight="1">
      <c r="B4058" s="13" t="s">
        <v>167</v>
      </c>
      <c r="C4058" s="13" t="s">
        <v>18</v>
      </c>
      <c r="D4058" s="13" t="s">
        <v>2</v>
      </c>
      <c r="E4058" s="26" t="s">
        <v>48</v>
      </c>
      <c r="F4058" s="26">
        <f t="shared" si="252"/>
        <v>2</v>
      </c>
      <c r="G4058" s="13">
        <v>12</v>
      </c>
      <c r="H4058" s="15">
        <v>0.36611363000000002</v>
      </c>
      <c r="I4058" s="15">
        <v>0.25304269000000001</v>
      </c>
      <c r="J4058" s="15">
        <f t="shared" si="253"/>
        <v>0.36611363000000002</v>
      </c>
      <c r="K4058" s="15">
        <f t="shared" si="254"/>
        <v>1.8099547511312217E-4</v>
      </c>
      <c r="L4058" s="15">
        <f t="shared" si="255"/>
        <v>6.6264910407239818E-5</v>
      </c>
    </row>
    <row r="4059" spans="2:12" ht="15" customHeight="1">
      <c r="B4059" s="13" t="s">
        <v>167</v>
      </c>
      <c r="C4059" s="13" t="s">
        <v>19</v>
      </c>
      <c r="D4059" s="13" t="s">
        <v>2</v>
      </c>
      <c r="E4059" s="26" t="s">
        <v>48</v>
      </c>
      <c r="F4059" s="26">
        <f t="shared" si="252"/>
        <v>2</v>
      </c>
      <c r="G4059" s="13">
        <v>12</v>
      </c>
      <c r="H4059" s="15">
        <v>0.36182983000000002</v>
      </c>
      <c r="I4059" s="15">
        <v>0.2401876</v>
      </c>
      <c r="J4059" s="15">
        <f t="shared" si="253"/>
        <v>0.36182983000000002</v>
      </c>
      <c r="K4059" s="15">
        <f t="shared" si="254"/>
        <v>1.8099547511312217E-4</v>
      </c>
      <c r="L4059" s="15">
        <f t="shared" si="255"/>
        <v>6.5489561990950232E-5</v>
      </c>
    </row>
    <row r="4060" spans="2:12" ht="15" customHeight="1">
      <c r="B4060" s="13" t="s">
        <v>167</v>
      </c>
      <c r="C4060" s="13" t="s">
        <v>20</v>
      </c>
      <c r="D4060" s="13" t="s">
        <v>2</v>
      </c>
      <c r="E4060" s="26" t="s">
        <v>2</v>
      </c>
      <c r="F4060" s="26">
        <f t="shared" si="252"/>
        <v>1</v>
      </c>
      <c r="G4060" s="13">
        <v>12</v>
      </c>
      <c r="H4060" s="15">
        <v>0.34038408999999997</v>
      </c>
      <c r="I4060" s="15">
        <v>0.20531922</v>
      </c>
      <c r="J4060" s="15">
        <f t="shared" si="253"/>
        <v>0.34038408999999997</v>
      </c>
      <c r="K4060" s="15">
        <f t="shared" si="254"/>
        <v>1.8099547511312217E-4</v>
      </c>
      <c r="L4060" s="15">
        <f t="shared" si="255"/>
        <v>6.1607980090497727E-5</v>
      </c>
    </row>
    <row r="4061" spans="2:12" ht="15" customHeight="1">
      <c r="B4061" s="13" t="s">
        <v>167</v>
      </c>
      <c r="C4061" s="13" t="s">
        <v>21</v>
      </c>
      <c r="D4061" s="13" t="s">
        <v>2</v>
      </c>
      <c r="E4061" s="26" t="s">
        <v>2</v>
      </c>
      <c r="F4061" s="26">
        <f t="shared" si="252"/>
        <v>1</v>
      </c>
      <c r="G4061" s="13">
        <v>12</v>
      </c>
      <c r="H4061" s="15">
        <v>0.31978125000000002</v>
      </c>
      <c r="I4061" s="15">
        <v>0.17773981</v>
      </c>
      <c r="J4061" s="15">
        <f t="shared" si="253"/>
        <v>0.31978125000000002</v>
      </c>
      <c r="K4061" s="15">
        <f t="shared" si="254"/>
        <v>1.8099547511312217E-4</v>
      </c>
      <c r="L4061" s="15">
        <f t="shared" si="255"/>
        <v>5.78789592760181E-5</v>
      </c>
    </row>
    <row r="4062" spans="2:12" ht="15" customHeight="1">
      <c r="B4062" s="13" t="s">
        <v>167</v>
      </c>
      <c r="C4062" s="13" t="s">
        <v>22</v>
      </c>
      <c r="D4062" s="13" t="s">
        <v>2</v>
      </c>
      <c r="E4062" s="26" t="s">
        <v>2</v>
      </c>
      <c r="F4062" s="26">
        <f t="shared" si="252"/>
        <v>1</v>
      </c>
      <c r="G4062" s="13">
        <v>12</v>
      </c>
      <c r="H4062" s="15">
        <v>0.34257786000000001</v>
      </c>
      <c r="I4062" s="15">
        <v>0.20567658</v>
      </c>
      <c r="J4062" s="15">
        <f t="shared" si="253"/>
        <v>0.34257786000000001</v>
      </c>
      <c r="K4062" s="15">
        <f t="shared" si="254"/>
        <v>1.8099547511312217E-4</v>
      </c>
      <c r="L4062" s="15">
        <f t="shared" si="255"/>
        <v>6.2005042533936659E-5</v>
      </c>
    </row>
    <row r="4063" spans="2:12" ht="15" customHeight="1">
      <c r="B4063" s="13" t="s">
        <v>167</v>
      </c>
      <c r="C4063" s="13" t="s">
        <v>23</v>
      </c>
      <c r="D4063" s="13" t="s">
        <v>2</v>
      </c>
      <c r="E4063" s="26" t="s">
        <v>48</v>
      </c>
      <c r="F4063" s="26">
        <f t="shared" si="252"/>
        <v>2</v>
      </c>
      <c r="G4063" s="13">
        <v>12</v>
      </c>
      <c r="H4063" s="15">
        <v>0.35678845999999997</v>
      </c>
      <c r="I4063" s="15">
        <v>0.24245414000000001</v>
      </c>
      <c r="J4063" s="15">
        <f t="shared" si="253"/>
        <v>0.35678845999999997</v>
      </c>
      <c r="K4063" s="15">
        <f t="shared" si="254"/>
        <v>1.8099547511312217E-4</v>
      </c>
      <c r="L4063" s="15">
        <f t="shared" si="255"/>
        <v>6.4577096832579175E-5</v>
      </c>
    </row>
    <row r="4064" spans="2:12" ht="15" customHeight="1">
      <c r="B4064" s="13" t="s">
        <v>167</v>
      </c>
      <c r="C4064" s="13" t="s">
        <v>24</v>
      </c>
      <c r="D4064" s="13" t="s">
        <v>2</v>
      </c>
      <c r="E4064" s="26" t="s">
        <v>2</v>
      </c>
      <c r="F4064" s="26">
        <f t="shared" si="252"/>
        <v>1</v>
      </c>
      <c r="G4064" s="13">
        <v>12</v>
      </c>
      <c r="H4064" s="15">
        <v>-0.46320650000000002</v>
      </c>
      <c r="I4064" s="15">
        <v>-0.90136066000000004</v>
      </c>
      <c r="J4064" s="15">
        <f t="shared" si="253"/>
        <v>-0.46320650000000002</v>
      </c>
      <c r="K4064" s="15">
        <f t="shared" si="254"/>
        <v>1.8099547511312217E-4</v>
      </c>
      <c r="L4064" s="15">
        <f t="shared" si="255"/>
        <v>-8.3838280542986431E-5</v>
      </c>
    </row>
    <row r="4065" spans="2:12" ht="15" customHeight="1">
      <c r="B4065" s="13" t="s">
        <v>167</v>
      </c>
      <c r="C4065" s="13" t="s">
        <v>25</v>
      </c>
      <c r="D4065" s="13" t="s">
        <v>2</v>
      </c>
      <c r="E4065" s="26" t="s">
        <v>2</v>
      </c>
      <c r="F4065" s="26">
        <f t="shared" si="252"/>
        <v>1</v>
      </c>
      <c r="G4065" s="13">
        <v>12</v>
      </c>
      <c r="H4065" s="15">
        <v>-0.29325214999999999</v>
      </c>
      <c r="I4065" s="15">
        <v>-1.3544092299999999</v>
      </c>
      <c r="J4065" s="15">
        <f t="shared" si="253"/>
        <v>-0.29325214999999999</v>
      </c>
      <c r="K4065" s="15">
        <f t="shared" si="254"/>
        <v>1.8099547511312217E-4</v>
      </c>
      <c r="L4065" s="15">
        <f t="shared" si="255"/>
        <v>-5.3077312217194569E-5</v>
      </c>
    </row>
    <row r="4066" spans="2:12" ht="15" customHeight="1">
      <c r="B4066" s="13" t="s">
        <v>168</v>
      </c>
      <c r="C4066" s="13" t="s">
        <v>53</v>
      </c>
      <c r="D4066" s="13" t="s">
        <v>48</v>
      </c>
      <c r="E4066" s="26" t="s">
        <v>48</v>
      </c>
      <c r="F4066" s="26">
        <f t="shared" si="252"/>
        <v>4</v>
      </c>
      <c r="G4066" s="13">
        <v>4</v>
      </c>
      <c r="H4066" s="15">
        <v>0.78229419</v>
      </c>
      <c r="I4066" s="15">
        <v>0.91399620000000004</v>
      </c>
      <c r="J4066" s="15">
        <f t="shared" si="253"/>
        <v>0.91399620000000004</v>
      </c>
      <c r="K4066" s="15">
        <f t="shared" si="254"/>
        <v>6.0331825037707392E-5</v>
      </c>
      <c r="L4066" s="15">
        <f t="shared" si="255"/>
        <v>5.5143058823529412E-5</v>
      </c>
    </row>
    <row r="4067" spans="2:12" ht="15" customHeight="1">
      <c r="B4067" s="13" t="s">
        <v>168</v>
      </c>
      <c r="C4067" s="13" t="s">
        <v>1</v>
      </c>
      <c r="D4067" s="13" t="s">
        <v>48</v>
      </c>
      <c r="E4067" s="26" t="s">
        <v>48</v>
      </c>
      <c r="F4067" s="26">
        <f t="shared" si="252"/>
        <v>4</v>
      </c>
      <c r="G4067" s="13">
        <v>4</v>
      </c>
      <c r="H4067" s="15">
        <v>0.73982605000000001</v>
      </c>
      <c r="I4067" s="15">
        <v>0.86145344000000001</v>
      </c>
      <c r="J4067" s="15">
        <f t="shared" si="253"/>
        <v>0.86145344000000001</v>
      </c>
      <c r="K4067" s="15">
        <f t="shared" si="254"/>
        <v>6.0331825037707392E-5</v>
      </c>
      <c r="L4067" s="15">
        <f t="shared" si="255"/>
        <v>5.1973058220211162E-5</v>
      </c>
    </row>
    <row r="4068" spans="2:12" ht="15" customHeight="1">
      <c r="B4068" s="13" t="s">
        <v>168</v>
      </c>
      <c r="C4068" s="13" t="s">
        <v>3</v>
      </c>
      <c r="D4068" s="13" t="s">
        <v>48</v>
      </c>
      <c r="E4068" s="26" t="s">
        <v>48</v>
      </c>
      <c r="F4068" s="26">
        <f t="shared" si="252"/>
        <v>4</v>
      </c>
      <c r="G4068" s="13">
        <v>4</v>
      </c>
      <c r="H4068" s="15">
        <v>0.70175883999999999</v>
      </c>
      <c r="I4068" s="15">
        <v>0.81491214999999995</v>
      </c>
      <c r="J4068" s="15">
        <f t="shared" si="253"/>
        <v>0.81491214999999995</v>
      </c>
      <c r="K4068" s="15">
        <f t="shared" si="254"/>
        <v>6.0331825037707392E-5</v>
      </c>
      <c r="L4068" s="15">
        <f t="shared" si="255"/>
        <v>4.9165137254901957E-5</v>
      </c>
    </row>
    <row r="4069" spans="2:12" ht="15" customHeight="1">
      <c r="B4069" s="13" t="s">
        <v>168</v>
      </c>
      <c r="C4069" s="13" t="s">
        <v>4</v>
      </c>
      <c r="D4069" s="13" t="s">
        <v>48</v>
      </c>
      <c r="E4069" s="26" t="s">
        <v>48</v>
      </c>
      <c r="F4069" s="26">
        <f t="shared" si="252"/>
        <v>4</v>
      </c>
      <c r="G4069" s="13">
        <v>4</v>
      </c>
      <c r="H4069" s="15">
        <v>0.66510433000000002</v>
      </c>
      <c r="I4069" s="15">
        <v>0.77003476000000004</v>
      </c>
      <c r="J4069" s="15">
        <f t="shared" si="253"/>
        <v>0.77003476000000004</v>
      </c>
      <c r="K4069" s="15">
        <f t="shared" si="254"/>
        <v>6.0331825037707392E-5</v>
      </c>
      <c r="L4069" s="15">
        <f t="shared" si="255"/>
        <v>4.6457602413273005E-5</v>
      </c>
    </row>
    <row r="4070" spans="2:12" ht="15" customHeight="1">
      <c r="B4070" s="13" t="s">
        <v>168</v>
      </c>
      <c r="C4070" s="13" t="s">
        <v>6</v>
      </c>
      <c r="D4070" s="13" t="s">
        <v>2</v>
      </c>
      <c r="E4070" s="26" t="s">
        <v>48</v>
      </c>
      <c r="F4070" s="26">
        <f t="shared" si="252"/>
        <v>2</v>
      </c>
      <c r="G4070" s="13">
        <v>4</v>
      </c>
      <c r="H4070" s="15">
        <v>0.43788776000000001</v>
      </c>
      <c r="I4070" s="15">
        <v>0.37966313000000002</v>
      </c>
      <c r="J4070" s="15">
        <f t="shared" si="253"/>
        <v>0.43788776000000001</v>
      </c>
      <c r="K4070" s="15">
        <f t="shared" si="254"/>
        <v>6.0331825037707392E-5</v>
      </c>
      <c r="L4070" s="15">
        <f t="shared" si="255"/>
        <v>2.6418567722473606E-5</v>
      </c>
    </row>
    <row r="4071" spans="2:12" ht="15" customHeight="1">
      <c r="B4071" s="13" t="s">
        <v>168</v>
      </c>
      <c r="C4071" s="13" t="s">
        <v>7</v>
      </c>
      <c r="D4071" s="13" t="s">
        <v>2</v>
      </c>
      <c r="E4071" s="26" t="s">
        <v>48</v>
      </c>
      <c r="F4071" s="26">
        <f t="shared" si="252"/>
        <v>2</v>
      </c>
      <c r="G4071" s="13">
        <v>4</v>
      </c>
      <c r="H4071" s="15">
        <v>0.42370802000000002</v>
      </c>
      <c r="I4071" s="15">
        <v>0.34708285999999999</v>
      </c>
      <c r="J4071" s="15">
        <f t="shared" si="253"/>
        <v>0.42370802000000002</v>
      </c>
      <c r="K4071" s="15">
        <f t="shared" si="254"/>
        <v>6.0331825037707392E-5</v>
      </c>
      <c r="L4071" s="15">
        <f t="shared" si="255"/>
        <v>2.5563078129713425E-5</v>
      </c>
    </row>
    <row r="4072" spans="2:12" ht="15" customHeight="1">
      <c r="B4072" s="13" t="s">
        <v>168</v>
      </c>
      <c r="C4072" s="13" t="s">
        <v>8</v>
      </c>
      <c r="D4072" s="13" t="s">
        <v>2</v>
      </c>
      <c r="E4072" s="26" t="s">
        <v>48</v>
      </c>
      <c r="F4072" s="26">
        <f t="shared" si="252"/>
        <v>2</v>
      </c>
      <c r="G4072" s="13">
        <v>4</v>
      </c>
      <c r="H4072" s="15">
        <v>0.41747824</v>
      </c>
      <c r="I4072" s="15">
        <v>0.33171199000000001</v>
      </c>
      <c r="J4072" s="15">
        <f t="shared" si="253"/>
        <v>0.41747824</v>
      </c>
      <c r="K4072" s="15">
        <f t="shared" si="254"/>
        <v>6.0331825037707392E-5</v>
      </c>
      <c r="L4072" s="15">
        <f t="shared" si="255"/>
        <v>2.5187224132730016E-5</v>
      </c>
    </row>
    <row r="4073" spans="2:12" ht="15" customHeight="1">
      <c r="B4073" s="13" t="s">
        <v>168</v>
      </c>
      <c r="C4073" s="13" t="s">
        <v>9</v>
      </c>
      <c r="D4073" s="13" t="s">
        <v>2</v>
      </c>
      <c r="E4073" s="26" t="s">
        <v>48</v>
      </c>
      <c r="F4073" s="26">
        <f t="shared" si="252"/>
        <v>2</v>
      </c>
      <c r="G4073" s="13">
        <v>4</v>
      </c>
      <c r="H4073" s="15">
        <v>0.37824115000000003</v>
      </c>
      <c r="I4073" s="15">
        <v>0.27449075000000001</v>
      </c>
      <c r="J4073" s="15">
        <f t="shared" si="253"/>
        <v>0.37824115000000003</v>
      </c>
      <c r="K4073" s="15">
        <f t="shared" si="254"/>
        <v>6.0331825037707392E-5</v>
      </c>
      <c r="L4073" s="15">
        <f t="shared" si="255"/>
        <v>2.281997888386124E-5</v>
      </c>
    </row>
    <row r="4074" spans="2:12" ht="15" customHeight="1">
      <c r="B4074" s="13" t="s">
        <v>168</v>
      </c>
      <c r="C4074" s="13" t="s">
        <v>10</v>
      </c>
      <c r="D4074" s="13" t="s">
        <v>2</v>
      </c>
      <c r="E4074" s="26" t="s">
        <v>48</v>
      </c>
      <c r="F4074" s="26">
        <f t="shared" si="252"/>
        <v>2</v>
      </c>
      <c r="G4074" s="13">
        <v>4</v>
      </c>
      <c r="H4074" s="15">
        <v>0.41228608</v>
      </c>
      <c r="I4074" s="15">
        <v>0.31244559</v>
      </c>
      <c r="J4074" s="15">
        <f t="shared" si="253"/>
        <v>0.41228608</v>
      </c>
      <c r="K4074" s="15">
        <f t="shared" si="254"/>
        <v>6.0331825037707392E-5</v>
      </c>
      <c r="L4074" s="15">
        <f t="shared" si="255"/>
        <v>2.4873971644042233E-5</v>
      </c>
    </row>
    <row r="4075" spans="2:12" ht="15" customHeight="1">
      <c r="B4075" s="13" t="s">
        <v>168</v>
      </c>
      <c r="C4075" s="13" t="s">
        <v>11</v>
      </c>
      <c r="D4075" s="13" t="s">
        <v>2</v>
      </c>
      <c r="E4075" s="26" t="s">
        <v>48</v>
      </c>
      <c r="F4075" s="26">
        <f t="shared" si="252"/>
        <v>2</v>
      </c>
      <c r="G4075" s="13">
        <v>4</v>
      </c>
      <c r="H4075" s="15">
        <v>0.41917868000000003</v>
      </c>
      <c r="I4075" s="15">
        <v>0.34050543999999999</v>
      </c>
      <c r="J4075" s="15">
        <f t="shared" si="253"/>
        <v>0.41917868000000003</v>
      </c>
      <c r="K4075" s="15">
        <f t="shared" si="254"/>
        <v>6.0331825037707392E-5</v>
      </c>
      <c r="L4075" s="15">
        <f t="shared" si="255"/>
        <v>2.5289814781297137E-5</v>
      </c>
    </row>
    <row r="4076" spans="2:12" ht="15" customHeight="1">
      <c r="B4076" s="13" t="s">
        <v>168</v>
      </c>
      <c r="C4076" s="13" t="s">
        <v>12</v>
      </c>
      <c r="D4076" s="13" t="s">
        <v>2</v>
      </c>
      <c r="E4076" s="26" t="s">
        <v>48</v>
      </c>
      <c r="F4076" s="26">
        <f t="shared" si="252"/>
        <v>2</v>
      </c>
      <c r="G4076" s="13">
        <v>4</v>
      </c>
      <c r="H4076" s="15">
        <v>0.44377439000000002</v>
      </c>
      <c r="I4076" s="15">
        <v>0.38245563999999999</v>
      </c>
      <c r="J4076" s="15">
        <f t="shared" si="253"/>
        <v>0.44377439000000002</v>
      </c>
      <c r="K4076" s="15">
        <f t="shared" si="254"/>
        <v>6.0331825037707392E-5</v>
      </c>
      <c r="L4076" s="15">
        <f t="shared" si="255"/>
        <v>2.6773718853695326E-5</v>
      </c>
    </row>
    <row r="4077" spans="2:12" ht="15" customHeight="1">
      <c r="B4077" s="13" t="s">
        <v>168</v>
      </c>
      <c r="C4077" s="13" t="s">
        <v>14</v>
      </c>
      <c r="D4077" s="13" t="s">
        <v>48</v>
      </c>
      <c r="E4077" s="26" t="s">
        <v>48</v>
      </c>
      <c r="F4077" s="26">
        <f t="shared" si="252"/>
        <v>4</v>
      </c>
      <c r="G4077" s="13">
        <v>12</v>
      </c>
      <c r="H4077" s="15">
        <v>0.77806133</v>
      </c>
      <c r="I4077" s="15">
        <v>0.904138</v>
      </c>
      <c r="J4077" s="15">
        <f t="shared" si="253"/>
        <v>0.904138</v>
      </c>
      <c r="K4077" s="15">
        <f t="shared" si="254"/>
        <v>1.8099547511312217E-4</v>
      </c>
      <c r="L4077" s="15">
        <f t="shared" si="255"/>
        <v>1.6364488687782805E-4</v>
      </c>
    </row>
    <row r="4078" spans="2:12" ht="15" customHeight="1">
      <c r="B4078" s="13" t="s">
        <v>168</v>
      </c>
      <c r="C4078" s="13" t="s">
        <v>40</v>
      </c>
      <c r="D4078" s="13" t="s">
        <v>48</v>
      </c>
      <c r="E4078" s="26" t="s">
        <v>48</v>
      </c>
      <c r="F4078" s="26">
        <f t="shared" si="252"/>
        <v>4</v>
      </c>
      <c r="G4078" s="13">
        <v>12</v>
      </c>
      <c r="H4078" s="15">
        <v>0.73872077999999997</v>
      </c>
      <c r="I4078" s="15">
        <v>0.85359461000000003</v>
      </c>
      <c r="J4078" s="15">
        <f t="shared" si="253"/>
        <v>0.85359461000000003</v>
      </c>
      <c r="K4078" s="15">
        <f t="shared" si="254"/>
        <v>1.8099547511312217E-4</v>
      </c>
      <c r="L4078" s="15">
        <f t="shared" si="255"/>
        <v>1.5449676199095022E-4</v>
      </c>
    </row>
    <row r="4079" spans="2:12" ht="15" customHeight="1">
      <c r="B4079" s="13" t="s">
        <v>168</v>
      </c>
      <c r="C4079" s="13" t="s">
        <v>15</v>
      </c>
      <c r="D4079" s="13" t="s">
        <v>48</v>
      </c>
      <c r="E4079" s="26" t="s">
        <v>48</v>
      </c>
      <c r="F4079" s="26">
        <f t="shared" si="252"/>
        <v>4</v>
      </c>
      <c r="G4079" s="13">
        <v>12</v>
      </c>
      <c r="H4079" s="15">
        <v>0.70337642</v>
      </c>
      <c r="I4079" s="15">
        <v>0.80863834999999995</v>
      </c>
      <c r="J4079" s="15">
        <f t="shared" si="253"/>
        <v>0.80863834999999995</v>
      </c>
      <c r="K4079" s="15">
        <f t="shared" si="254"/>
        <v>1.8099547511312217E-4</v>
      </c>
      <c r="L4079" s="15">
        <f t="shared" si="255"/>
        <v>1.4635988235294116E-4</v>
      </c>
    </row>
    <row r="4080" spans="2:12" ht="15" customHeight="1">
      <c r="B4080" s="13" t="s">
        <v>168</v>
      </c>
      <c r="C4080" s="13" t="s">
        <v>16</v>
      </c>
      <c r="D4080" s="13" t="s">
        <v>48</v>
      </c>
      <c r="E4080" s="26" t="s">
        <v>48</v>
      </c>
      <c r="F4080" s="26">
        <f t="shared" si="252"/>
        <v>4</v>
      </c>
      <c r="G4080" s="13">
        <v>12</v>
      </c>
      <c r="H4080" s="15">
        <v>0.66919792</v>
      </c>
      <c r="I4080" s="15">
        <v>0.76514866999999998</v>
      </c>
      <c r="J4080" s="15">
        <f t="shared" si="253"/>
        <v>0.76514866999999998</v>
      </c>
      <c r="K4080" s="15">
        <f t="shared" si="254"/>
        <v>1.8099547511312217E-4</v>
      </c>
      <c r="L4080" s="15">
        <f t="shared" si="255"/>
        <v>1.3848844705882353E-4</v>
      </c>
    </row>
    <row r="4081" spans="2:12" ht="15" customHeight="1">
      <c r="B4081" s="13" t="s">
        <v>168</v>
      </c>
      <c r="C4081" s="13" t="s">
        <v>17</v>
      </c>
      <c r="D4081" s="13" t="s">
        <v>48</v>
      </c>
      <c r="E4081" s="26" t="s">
        <v>48</v>
      </c>
      <c r="F4081" s="26">
        <f t="shared" si="252"/>
        <v>4</v>
      </c>
      <c r="G4081" s="13">
        <v>12</v>
      </c>
      <c r="H4081" s="15">
        <v>0.97660256000000001</v>
      </c>
      <c r="I4081" s="15">
        <v>1.37177411</v>
      </c>
      <c r="J4081" s="15">
        <f t="shared" si="253"/>
        <v>1.37177411</v>
      </c>
      <c r="K4081" s="15">
        <f t="shared" si="254"/>
        <v>1.8099547511312217E-4</v>
      </c>
      <c r="L4081" s="15">
        <f t="shared" si="255"/>
        <v>2.4828490678733032E-4</v>
      </c>
    </row>
    <row r="4082" spans="2:12" ht="15" customHeight="1">
      <c r="B4082" s="13" t="s">
        <v>168</v>
      </c>
      <c r="C4082" s="13" t="s">
        <v>18</v>
      </c>
      <c r="D4082" s="13" t="s">
        <v>2</v>
      </c>
      <c r="E4082" s="26" t="s">
        <v>48</v>
      </c>
      <c r="F4082" s="26">
        <f t="shared" si="252"/>
        <v>2</v>
      </c>
      <c r="G4082" s="13">
        <v>12</v>
      </c>
      <c r="H4082" s="15">
        <v>0.45693312000000003</v>
      </c>
      <c r="I4082" s="15">
        <v>0.39393064999999999</v>
      </c>
      <c r="J4082" s="15">
        <f t="shared" si="253"/>
        <v>0.45693312000000003</v>
      </c>
      <c r="K4082" s="15">
        <f t="shared" si="254"/>
        <v>1.8099547511312217E-4</v>
      </c>
      <c r="L4082" s="15">
        <f t="shared" si="255"/>
        <v>8.2702827149321267E-5</v>
      </c>
    </row>
    <row r="4083" spans="2:12" ht="15" customHeight="1">
      <c r="B4083" s="13" t="s">
        <v>168</v>
      </c>
      <c r="C4083" s="13" t="s">
        <v>19</v>
      </c>
      <c r="D4083" s="13" t="s">
        <v>2</v>
      </c>
      <c r="E4083" s="26" t="s">
        <v>48</v>
      </c>
      <c r="F4083" s="26">
        <f t="shared" si="252"/>
        <v>2</v>
      </c>
      <c r="G4083" s="13">
        <v>12</v>
      </c>
      <c r="H4083" s="15">
        <v>0.44302802000000002</v>
      </c>
      <c r="I4083" s="15">
        <v>0.36323021</v>
      </c>
      <c r="J4083" s="15">
        <f t="shared" si="253"/>
        <v>0.44302802000000002</v>
      </c>
      <c r="K4083" s="15">
        <f t="shared" si="254"/>
        <v>1.8099547511312217E-4</v>
      </c>
      <c r="L4083" s="15">
        <f t="shared" si="255"/>
        <v>8.018606696832579E-5</v>
      </c>
    </row>
    <row r="4084" spans="2:12" ht="15" customHeight="1">
      <c r="B4084" s="13" t="s">
        <v>168</v>
      </c>
      <c r="C4084" s="13" t="s">
        <v>20</v>
      </c>
      <c r="D4084" s="13" t="s">
        <v>2</v>
      </c>
      <c r="E4084" s="26" t="s">
        <v>48</v>
      </c>
      <c r="F4084" s="26">
        <f t="shared" si="252"/>
        <v>2</v>
      </c>
      <c r="G4084" s="13">
        <v>12</v>
      </c>
      <c r="H4084" s="15">
        <v>0.43717179</v>
      </c>
      <c r="I4084" s="15">
        <v>0.34914162999999998</v>
      </c>
      <c r="J4084" s="15">
        <f t="shared" si="253"/>
        <v>0.43717179</v>
      </c>
      <c r="K4084" s="15">
        <f t="shared" si="254"/>
        <v>1.8099547511312217E-4</v>
      </c>
      <c r="L4084" s="15">
        <f t="shared" si="255"/>
        <v>7.912611583710407E-5</v>
      </c>
    </row>
    <row r="4085" spans="2:12" ht="15" customHeight="1">
      <c r="B4085" s="13" t="s">
        <v>168</v>
      </c>
      <c r="C4085" s="13" t="s">
        <v>21</v>
      </c>
      <c r="D4085" s="13" t="s">
        <v>2</v>
      </c>
      <c r="E4085" s="26" t="s">
        <v>48</v>
      </c>
      <c r="F4085" s="26">
        <f t="shared" si="252"/>
        <v>2</v>
      </c>
      <c r="G4085" s="13">
        <v>12</v>
      </c>
      <c r="H4085" s="15">
        <v>0.40858876</v>
      </c>
      <c r="I4085" s="15">
        <v>0.30363235999999999</v>
      </c>
      <c r="J4085" s="15">
        <f t="shared" si="253"/>
        <v>0.40858876</v>
      </c>
      <c r="K4085" s="15">
        <f t="shared" si="254"/>
        <v>1.8099547511312217E-4</v>
      </c>
      <c r="L4085" s="15">
        <f t="shared" si="255"/>
        <v>7.3952716742081443E-5</v>
      </c>
    </row>
    <row r="4086" spans="2:12" ht="15" customHeight="1">
      <c r="B4086" s="13" t="s">
        <v>168</v>
      </c>
      <c r="C4086" s="13" t="s">
        <v>22</v>
      </c>
      <c r="D4086" s="13" t="s">
        <v>2</v>
      </c>
      <c r="E4086" s="26" t="s">
        <v>48</v>
      </c>
      <c r="F4086" s="26">
        <f t="shared" si="252"/>
        <v>2</v>
      </c>
      <c r="G4086" s="13">
        <v>12</v>
      </c>
      <c r="H4086" s="15">
        <v>0.43138721000000002</v>
      </c>
      <c r="I4086" s="15">
        <v>0.33085229999999999</v>
      </c>
      <c r="J4086" s="15">
        <f t="shared" si="253"/>
        <v>0.43138721000000002</v>
      </c>
      <c r="K4086" s="15">
        <f t="shared" si="254"/>
        <v>1.8099547511312217E-4</v>
      </c>
      <c r="L4086" s="15">
        <f t="shared" si="255"/>
        <v>7.8079133031674214E-5</v>
      </c>
    </row>
    <row r="4087" spans="2:12" ht="15" customHeight="1">
      <c r="B4087" s="13" t="s">
        <v>168</v>
      </c>
      <c r="C4087" s="13" t="s">
        <v>23</v>
      </c>
      <c r="D4087" s="13" t="s">
        <v>2</v>
      </c>
      <c r="E4087" s="26" t="s">
        <v>48</v>
      </c>
      <c r="F4087" s="26">
        <f t="shared" si="252"/>
        <v>2</v>
      </c>
      <c r="G4087" s="13">
        <v>12</v>
      </c>
      <c r="H4087" s="15">
        <v>0.44741189999999997</v>
      </c>
      <c r="I4087" s="15">
        <v>0.36754334</v>
      </c>
      <c r="J4087" s="15">
        <f t="shared" si="253"/>
        <v>0.44741189999999997</v>
      </c>
      <c r="K4087" s="15">
        <f t="shared" si="254"/>
        <v>1.8099547511312217E-4</v>
      </c>
      <c r="L4087" s="15">
        <f t="shared" si="255"/>
        <v>8.0979529411764697E-5</v>
      </c>
    </row>
    <row r="4088" spans="2:12" ht="15" customHeight="1">
      <c r="B4088" s="13" t="s">
        <v>168</v>
      </c>
      <c r="C4088" s="13" t="s">
        <v>24</v>
      </c>
      <c r="D4088" s="13" t="s">
        <v>2</v>
      </c>
      <c r="E4088" s="26" t="s">
        <v>48</v>
      </c>
      <c r="F4088" s="26">
        <f t="shared" si="252"/>
        <v>2</v>
      </c>
      <c r="G4088" s="13">
        <v>12</v>
      </c>
      <c r="H4088" s="15">
        <v>0.47084935999999999</v>
      </c>
      <c r="I4088" s="15">
        <v>0.40792993</v>
      </c>
      <c r="J4088" s="15">
        <f t="shared" si="253"/>
        <v>0.47084935999999999</v>
      </c>
      <c r="K4088" s="15">
        <f t="shared" si="254"/>
        <v>1.8099547511312217E-4</v>
      </c>
      <c r="L4088" s="15">
        <f t="shared" si="255"/>
        <v>8.5221603619909498E-5</v>
      </c>
    </row>
    <row r="4089" spans="2:12" ht="15" customHeight="1">
      <c r="B4089" s="13" t="s">
        <v>168</v>
      </c>
      <c r="C4089" s="13" t="s">
        <v>25</v>
      </c>
      <c r="D4089" s="13" t="s">
        <v>2</v>
      </c>
      <c r="E4089" s="26" t="s">
        <v>2</v>
      </c>
      <c r="F4089" s="26">
        <f t="shared" si="252"/>
        <v>1</v>
      </c>
      <c r="G4089" s="13">
        <v>12</v>
      </c>
      <c r="H4089" s="15">
        <v>-0.45803972999999998</v>
      </c>
      <c r="I4089" s="15">
        <v>-0.92516896999999998</v>
      </c>
      <c r="J4089" s="15">
        <f t="shared" si="253"/>
        <v>-0.45803972999999998</v>
      </c>
      <c r="K4089" s="15">
        <f t="shared" si="254"/>
        <v>1.8099547511312217E-4</v>
      </c>
      <c r="L4089" s="15">
        <f t="shared" si="255"/>
        <v>-8.2903118552036192E-5</v>
      </c>
    </row>
    <row r="4090" spans="2:12" ht="15" customHeight="1">
      <c r="B4090" s="13" t="s">
        <v>169</v>
      </c>
      <c r="C4090" s="13" t="s">
        <v>53</v>
      </c>
      <c r="D4090" s="13" t="s">
        <v>2</v>
      </c>
      <c r="E4090" s="26" t="s">
        <v>48</v>
      </c>
      <c r="F4090" s="26">
        <f t="shared" si="252"/>
        <v>2</v>
      </c>
      <c r="G4090" s="13">
        <v>4</v>
      </c>
      <c r="H4090" s="15">
        <v>0.56756708</v>
      </c>
      <c r="I4090" s="15">
        <v>0.46728649</v>
      </c>
      <c r="J4090" s="15">
        <f t="shared" si="253"/>
        <v>0.56756708</v>
      </c>
      <c r="K4090" s="15">
        <f t="shared" si="254"/>
        <v>6.0331825037707392E-5</v>
      </c>
      <c r="L4090" s="15">
        <f t="shared" si="255"/>
        <v>3.4242357767722472E-5</v>
      </c>
    </row>
    <row r="4091" spans="2:12" ht="15" customHeight="1">
      <c r="B4091" s="13" t="s">
        <v>169</v>
      </c>
      <c r="C4091" s="13" t="s">
        <v>1</v>
      </c>
      <c r="D4091" s="13" t="s">
        <v>2</v>
      </c>
      <c r="E4091" s="26" t="s">
        <v>48</v>
      </c>
      <c r="F4091" s="26">
        <f t="shared" si="252"/>
        <v>2</v>
      </c>
      <c r="G4091" s="13">
        <v>4</v>
      </c>
      <c r="H4091" s="15">
        <v>0.55144000999999998</v>
      </c>
      <c r="I4091" s="15">
        <v>0.44186187999999998</v>
      </c>
      <c r="J4091" s="15">
        <f t="shared" si="253"/>
        <v>0.55144000999999998</v>
      </c>
      <c r="K4091" s="15">
        <f t="shared" si="254"/>
        <v>6.0331825037707392E-5</v>
      </c>
      <c r="L4091" s="15">
        <f t="shared" si="255"/>
        <v>3.326938220211161E-5</v>
      </c>
    </row>
    <row r="4092" spans="2:12" ht="15" customHeight="1">
      <c r="B4092" s="13" t="s">
        <v>169</v>
      </c>
      <c r="C4092" s="13" t="s">
        <v>3</v>
      </c>
      <c r="D4092" s="13" t="s">
        <v>2</v>
      </c>
      <c r="E4092" s="26" t="s">
        <v>2</v>
      </c>
      <c r="F4092" s="26">
        <f t="shared" si="252"/>
        <v>1</v>
      </c>
      <c r="G4092" s="13">
        <v>4</v>
      </c>
      <c r="H4092" s="15">
        <v>0.46920000000000001</v>
      </c>
      <c r="I4092" s="15">
        <v>0.33366478999999999</v>
      </c>
      <c r="J4092" s="15">
        <f t="shared" si="253"/>
        <v>0.46920000000000001</v>
      </c>
      <c r="K4092" s="15">
        <f t="shared" si="254"/>
        <v>6.0331825037707392E-5</v>
      </c>
      <c r="L4092" s="15">
        <f t="shared" si="255"/>
        <v>2.8307692307692309E-5</v>
      </c>
    </row>
    <row r="4093" spans="2:12" ht="15" customHeight="1">
      <c r="B4093" s="13" t="s">
        <v>169</v>
      </c>
      <c r="C4093" s="13" t="s">
        <v>4</v>
      </c>
      <c r="D4093" s="13" t="s">
        <v>2</v>
      </c>
      <c r="E4093" s="26" t="s">
        <v>2</v>
      </c>
      <c r="F4093" s="26">
        <f t="shared" si="252"/>
        <v>1</v>
      </c>
      <c r="G4093" s="13">
        <v>4</v>
      </c>
      <c r="H4093" s="15">
        <v>0.40482575999999998</v>
      </c>
      <c r="I4093" s="15">
        <v>0.26097932000000001</v>
      </c>
      <c r="J4093" s="15">
        <f t="shared" si="253"/>
        <v>0.40482575999999998</v>
      </c>
      <c r="K4093" s="15">
        <f t="shared" si="254"/>
        <v>6.0331825037707392E-5</v>
      </c>
      <c r="L4093" s="15">
        <f t="shared" si="255"/>
        <v>2.4423876923076922E-5</v>
      </c>
    </row>
    <row r="4094" spans="2:12" ht="15" customHeight="1">
      <c r="B4094" s="13" t="s">
        <v>169</v>
      </c>
      <c r="C4094" s="13" t="s">
        <v>5</v>
      </c>
      <c r="D4094" s="13" t="s">
        <v>2</v>
      </c>
      <c r="E4094" s="26" t="s">
        <v>2</v>
      </c>
      <c r="F4094" s="26">
        <f t="shared" si="252"/>
        <v>1</v>
      </c>
      <c r="G4094" s="13">
        <v>4</v>
      </c>
      <c r="H4094" s="15">
        <v>0.37234658999999998</v>
      </c>
      <c r="I4094" s="15">
        <v>0.2487703</v>
      </c>
      <c r="J4094" s="15">
        <f t="shared" si="253"/>
        <v>0.37234658999999998</v>
      </c>
      <c r="K4094" s="15">
        <f t="shared" si="254"/>
        <v>6.0331825037707392E-5</v>
      </c>
      <c r="L4094" s="15">
        <f t="shared" si="255"/>
        <v>2.2464349321266968E-5</v>
      </c>
    </row>
    <row r="4095" spans="2:12" ht="15" customHeight="1">
      <c r="B4095" s="13" t="s">
        <v>169</v>
      </c>
      <c r="C4095" s="13" t="s">
        <v>8</v>
      </c>
      <c r="D4095" s="13" t="s">
        <v>2</v>
      </c>
      <c r="E4095" s="26" t="s">
        <v>2</v>
      </c>
      <c r="F4095" s="26">
        <f t="shared" si="252"/>
        <v>1</v>
      </c>
      <c r="G4095" s="13">
        <v>4</v>
      </c>
      <c r="H4095" s="15">
        <v>-0.15627213000000001</v>
      </c>
      <c r="I4095" s="15">
        <v>-1.0841952399999999</v>
      </c>
      <c r="J4095" s="15">
        <f t="shared" si="253"/>
        <v>-0.15627213000000001</v>
      </c>
      <c r="K4095" s="15">
        <f t="shared" si="254"/>
        <v>6.0331825037707392E-5</v>
      </c>
      <c r="L4095" s="15">
        <f t="shared" si="255"/>
        <v>-9.428182805429865E-6</v>
      </c>
    </row>
    <row r="4096" spans="2:12" ht="15" customHeight="1">
      <c r="B4096" s="13" t="s">
        <v>169</v>
      </c>
      <c r="C4096" s="13" t="s">
        <v>9</v>
      </c>
      <c r="D4096" s="13" t="s">
        <v>2</v>
      </c>
      <c r="E4096" s="26" t="s">
        <v>2</v>
      </c>
      <c r="F4096" s="26">
        <f t="shared" si="252"/>
        <v>1</v>
      </c>
      <c r="G4096" s="13">
        <v>4</v>
      </c>
      <c r="H4096" s="15">
        <v>-0.12758204000000001</v>
      </c>
      <c r="I4096" s="15">
        <v>-1.0823193</v>
      </c>
      <c r="J4096" s="15">
        <f t="shared" si="253"/>
        <v>-0.12758204000000001</v>
      </c>
      <c r="K4096" s="15">
        <f t="shared" si="254"/>
        <v>6.0331825037707392E-5</v>
      </c>
      <c r="L4096" s="15">
        <f t="shared" si="255"/>
        <v>-7.6972573152337864E-6</v>
      </c>
    </row>
    <row r="4097" spans="2:12" ht="15" customHeight="1">
      <c r="B4097" s="13" t="s">
        <v>169</v>
      </c>
      <c r="C4097" s="13" t="s">
        <v>10</v>
      </c>
      <c r="D4097" s="13" t="s">
        <v>2</v>
      </c>
      <c r="E4097" s="26" t="s">
        <v>2</v>
      </c>
      <c r="F4097" s="26">
        <f t="shared" si="252"/>
        <v>1</v>
      </c>
      <c r="G4097" s="13">
        <v>4</v>
      </c>
      <c r="H4097" s="15">
        <v>-7.9918429999999999E-2</v>
      </c>
      <c r="I4097" s="15">
        <v>-1.04323236</v>
      </c>
      <c r="J4097" s="15">
        <f t="shared" si="253"/>
        <v>-7.9918429999999999E-2</v>
      </c>
      <c r="K4097" s="15">
        <f t="shared" si="254"/>
        <v>6.0331825037707392E-5</v>
      </c>
      <c r="L4097" s="15">
        <f t="shared" si="255"/>
        <v>-4.8216247360482653E-6</v>
      </c>
    </row>
    <row r="4098" spans="2:12" ht="15" customHeight="1">
      <c r="B4098" s="13" t="s">
        <v>169</v>
      </c>
      <c r="C4098" s="13" t="s">
        <v>11</v>
      </c>
      <c r="D4098" s="13" t="s">
        <v>2</v>
      </c>
      <c r="E4098" s="26" t="s">
        <v>2</v>
      </c>
      <c r="F4098" s="26">
        <f t="shared" si="252"/>
        <v>1</v>
      </c>
      <c r="G4098" s="13">
        <v>4</v>
      </c>
      <c r="H4098" s="15">
        <v>-8.8475099999999994E-3</v>
      </c>
      <c r="I4098" s="15">
        <v>-0.98509897999999996</v>
      </c>
      <c r="J4098" s="15">
        <f t="shared" si="253"/>
        <v>-8.8475099999999994E-3</v>
      </c>
      <c r="K4098" s="15">
        <f t="shared" si="254"/>
        <v>6.0331825037707392E-5</v>
      </c>
      <c r="L4098" s="15">
        <f t="shared" si="255"/>
        <v>-5.3378642533936647E-7</v>
      </c>
    </row>
    <row r="4099" spans="2:12" ht="15" customHeight="1">
      <c r="B4099" s="13" t="s">
        <v>169</v>
      </c>
      <c r="C4099" s="13" t="s">
        <v>12</v>
      </c>
      <c r="D4099" s="13" t="s">
        <v>2</v>
      </c>
      <c r="E4099" s="26" t="s">
        <v>2</v>
      </c>
      <c r="F4099" s="26">
        <f t="shared" si="252"/>
        <v>1</v>
      </c>
      <c r="G4099" s="13">
        <v>4</v>
      </c>
      <c r="H4099" s="15">
        <v>-5.0542999999999996E-4</v>
      </c>
      <c r="I4099" s="15">
        <v>-0.96714907000000006</v>
      </c>
      <c r="J4099" s="15">
        <f t="shared" si="253"/>
        <v>-5.0542999999999996E-4</v>
      </c>
      <c r="K4099" s="15">
        <f t="shared" si="254"/>
        <v>6.0331825037707392E-5</v>
      </c>
      <c r="L4099" s="15">
        <f t="shared" si="255"/>
        <v>-3.0493514328808448E-8</v>
      </c>
    </row>
    <row r="4100" spans="2:12" ht="15" customHeight="1">
      <c r="B4100" s="13" t="s">
        <v>169</v>
      </c>
      <c r="C4100" s="13" t="s">
        <v>13</v>
      </c>
      <c r="D4100" s="13" t="s">
        <v>2</v>
      </c>
      <c r="E4100" s="26" t="s">
        <v>2</v>
      </c>
      <c r="F4100" s="26">
        <f t="shared" si="252"/>
        <v>1</v>
      </c>
      <c r="G4100" s="13">
        <v>4</v>
      </c>
      <c r="H4100" s="15">
        <v>-3.0480440000000001E-2</v>
      </c>
      <c r="I4100" s="15">
        <v>-0.99263955000000004</v>
      </c>
      <c r="J4100" s="15">
        <f t="shared" si="253"/>
        <v>-3.0480440000000001E-2</v>
      </c>
      <c r="K4100" s="15">
        <f t="shared" si="254"/>
        <v>6.0331825037707392E-5</v>
      </c>
      <c r="L4100" s="15">
        <f t="shared" si="255"/>
        <v>-1.838940573152338E-6</v>
      </c>
    </row>
    <row r="4101" spans="2:12" ht="15" customHeight="1">
      <c r="B4101" s="13" t="s">
        <v>169</v>
      </c>
      <c r="C4101" s="13" t="s">
        <v>14</v>
      </c>
      <c r="D4101" s="13" t="s">
        <v>2</v>
      </c>
      <c r="E4101" s="26" t="s">
        <v>48</v>
      </c>
      <c r="F4101" s="26">
        <f t="shared" ref="F4101:F4164" si="256">IF(AND(D4101="Check",E4101="Check"),1, IF(AND(D4101="Check",E4101="Raise"),2, IF(AND(D4101="Raise",E4101="Check"),3, IF(AND(D4101="Raise",E4101="Raise"),4,"Error"))))</f>
        <v>2</v>
      </c>
      <c r="G4101" s="13">
        <v>12</v>
      </c>
      <c r="H4101" s="15">
        <v>0.57988145000000002</v>
      </c>
      <c r="I4101" s="15">
        <v>0.48417292000000001</v>
      </c>
      <c r="J4101" s="15">
        <f t="shared" ref="J4101:J4164" si="257">MAX(H4101:I4101)</f>
        <v>0.57988145000000002</v>
      </c>
      <c r="K4101" s="15">
        <f t="shared" ref="K4101:K4164" si="258">G4101/SUM(G$4:G$5086)</f>
        <v>1.8099547511312217E-4</v>
      </c>
      <c r="L4101" s="15">
        <f t="shared" ref="L4101:L4164" si="259">K4101*J4101</f>
        <v>1.0495591855203621E-4</v>
      </c>
    </row>
    <row r="4102" spans="2:12" ht="15" customHeight="1">
      <c r="B4102" s="13" t="s">
        <v>169</v>
      </c>
      <c r="C4102" s="13" t="s">
        <v>40</v>
      </c>
      <c r="D4102" s="13" t="s">
        <v>2</v>
      </c>
      <c r="E4102" s="26" t="s">
        <v>48</v>
      </c>
      <c r="F4102" s="26">
        <f t="shared" si="256"/>
        <v>2</v>
      </c>
      <c r="G4102" s="13">
        <v>12</v>
      </c>
      <c r="H4102" s="15">
        <v>0.56537380000000004</v>
      </c>
      <c r="I4102" s="15">
        <v>0.46041661</v>
      </c>
      <c r="J4102" s="15">
        <f t="shared" si="257"/>
        <v>0.56537380000000004</v>
      </c>
      <c r="K4102" s="15">
        <f t="shared" si="258"/>
        <v>1.8099547511312217E-4</v>
      </c>
      <c r="L4102" s="15">
        <f t="shared" si="259"/>
        <v>1.0233009954751131E-4</v>
      </c>
    </row>
    <row r="4103" spans="2:12" ht="15" customHeight="1">
      <c r="B4103" s="13" t="s">
        <v>169</v>
      </c>
      <c r="C4103" s="13" t="s">
        <v>15</v>
      </c>
      <c r="D4103" s="13" t="s">
        <v>2</v>
      </c>
      <c r="E4103" s="26" t="s">
        <v>2</v>
      </c>
      <c r="F4103" s="26">
        <f t="shared" si="256"/>
        <v>1</v>
      </c>
      <c r="G4103" s="13">
        <v>12</v>
      </c>
      <c r="H4103" s="15">
        <v>0.50534911000000005</v>
      </c>
      <c r="I4103" s="15">
        <v>0.37330274000000002</v>
      </c>
      <c r="J4103" s="15">
        <f t="shared" si="257"/>
        <v>0.50534911000000005</v>
      </c>
      <c r="K4103" s="15">
        <f t="shared" si="258"/>
        <v>1.8099547511312217E-4</v>
      </c>
      <c r="L4103" s="15">
        <f t="shared" si="259"/>
        <v>9.1465902262443448E-5</v>
      </c>
    </row>
    <row r="4104" spans="2:12" ht="15" customHeight="1">
      <c r="B4104" s="13" t="s">
        <v>169</v>
      </c>
      <c r="C4104" s="13" t="s">
        <v>16</v>
      </c>
      <c r="D4104" s="13" t="s">
        <v>2</v>
      </c>
      <c r="E4104" s="26" t="s">
        <v>2</v>
      </c>
      <c r="F4104" s="26">
        <f t="shared" si="256"/>
        <v>1</v>
      </c>
      <c r="G4104" s="13">
        <v>12</v>
      </c>
      <c r="H4104" s="15">
        <v>0.46241975000000002</v>
      </c>
      <c r="I4104" s="15">
        <v>0.32026744000000001</v>
      </c>
      <c r="J4104" s="15">
        <f t="shared" si="257"/>
        <v>0.46241975000000002</v>
      </c>
      <c r="K4104" s="15">
        <f t="shared" si="258"/>
        <v>1.8099547511312217E-4</v>
      </c>
      <c r="L4104" s="15">
        <f t="shared" si="259"/>
        <v>8.3695882352941177E-5</v>
      </c>
    </row>
    <row r="4105" spans="2:12" ht="15" customHeight="1">
      <c r="B4105" s="13" t="s">
        <v>169</v>
      </c>
      <c r="C4105" s="13" t="s">
        <v>17</v>
      </c>
      <c r="D4105" s="13" t="s">
        <v>2</v>
      </c>
      <c r="E4105" s="26" t="s">
        <v>2</v>
      </c>
      <c r="F4105" s="26">
        <f t="shared" si="256"/>
        <v>1</v>
      </c>
      <c r="G4105" s="13">
        <v>12</v>
      </c>
      <c r="H4105" s="15">
        <v>0.45000571</v>
      </c>
      <c r="I4105" s="15">
        <v>0.32531304999999999</v>
      </c>
      <c r="J4105" s="15">
        <f t="shared" si="257"/>
        <v>0.45000571</v>
      </c>
      <c r="K4105" s="15">
        <f t="shared" si="258"/>
        <v>1.8099547511312217E-4</v>
      </c>
      <c r="L4105" s="15">
        <f t="shared" si="259"/>
        <v>8.1448997285067879E-5</v>
      </c>
    </row>
    <row r="4106" spans="2:12" ht="15" customHeight="1">
      <c r="B4106" s="13" t="s">
        <v>169</v>
      </c>
      <c r="C4106" s="13" t="s">
        <v>18</v>
      </c>
      <c r="D4106" s="13" t="s">
        <v>2</v>
      </c>
      <c r="E4106" s="26" t="s">
        <v>2</v>
      </c>
      <c r="F4106" s="26">
        <f t="shared" si="256"/>
        <v>1</v>
      </c>
      <c r="G4106" s="13">
        <v>12</v>
      </c>
      <c r="H4106" s="15">
        <v>2.5851140000000002E-2</v>
      </c>
      <c r="I4106" s="15">
        <v>-0.12467573</v>
      </c>
      <c r="J4106" s="15">
        <f t="shared" si="257"/>
        <v>2.5851140000000002E-2</v>
      </c>
      <c r="K4106" s="15">
        <f t="shared" si="258"/>
        <v>1.8099547511312217E-4</v>
      </c>
      <c r="L4106" s="15">
        <f t="shared" si="259"/>
        <v>4.6789393665158372E-6</v>
      </c>
    </row>
    <row r="4107" spans="2:12" ht="15" customHeight="1">
      <c r="B4107" s="13" t="s">
        <v>169</v>
      </c>
      <c r="C4107" s="13" t="s">
        <v>19</v>
      </c>
      <c r="D4107" s="13" t="s">
        <v>2</v>
      </c>
      <c r="E4107" s="26" t="s">
        <v>2</v>
      </c>
      <c r="F4107" s="26">
        <f t="shared" si="256"/>
        <v>1</v>
      </c>
      <c r="G4107" s="13">
        <v>12</v>
      </c>
      <c r="H4107" s="15">
        <v>-0.14310423999999999</v>
      </c>
      <c r="I4107" s="15">
        <v>-0.40897971</v>
      </c>
      <c r="J4107" s="15">
        <f t="shared" si="257"/>
        <v>-0.14310423999999999</v>
      </c>
      <c r="K4107" s="15">
        <f t="shared" si="258"/>
        <v>1.8099547511312217E-4</v>
      </c>
      <c r="L4107" s="15">
        <f t="shared" si="259"/>
        <v>-2.5901219909502261E-5</v>
      </c>
    </row>
    <row r="4108" spans="2:12" ht="15" customHeight="1">
      <c r="B4108" s="13" t="s">
        <v>169</v>
      </c>
      <c r="C4108" s="13" t="s">
        <v>20</v>
      </c>
      <c r="D4108" s="13" t="s">
        <v>2</v>
      </c>
      <c r="E4108" s="26" t="s">
        <v>2</v>
      </c>
      <c r="F4108" s="26">
        <f t="shared" si="256"/>
        <v>1</v>
      </c>
      <c r="G4108" s="13">
        <v>12</v>
      </c>
      <c r="H4108" s="15">
        <v>-6.905886E-2</v>
      </c>
      <c r="I4108" s="15">
        <v>-0.94463034999999995</v>
      </c>
      <c r="J4108" s="15">
        <f t="shared" si="257"/>
        <v>-6.905886E-2</v>
      </c>
      <c r="K4108" s="15">
        <f t="shared" si="258"/>
        <v>1.8099547511312217E-4</v>
      </c>
      <c r="L4108" s="15">
        <f t="shared" si="259"/>
        <v>-1.2499341176470588E-5</v>
      </c>
    </row>
    <row r="4109" spans="2:12" ht="15" customHeight="1">
      <c r="B4109" s="13" t="s">
        <v>169</v>
      </c>
      <c r="C4109" s="13" t="s">
        <v>21</v>
      </c>
      <c r="D4109" s="13" t="s">
        <v>2</v>
      </c>
      <c r="E4109" s="26" t="s">
        <v>2</v>
      </c>
      <c r="F4109" s="26">
        <f t="shared" si="256"/>
        <v>1</v>
      </c>
      <c r="G4109" s="13">
        <v>12</v>
      </c>
      <c r="H4109" s="15">
        <v>-5.9497670000000002E-2</v>
      </c>
      <c r="I4109" s="15">
        <v>-0.95940013999999996</v>
      </c>
      <c r="J4109" s="15">
        <f t="shared" si="257"/>
        <v>-5.9497670000000002E-2</v>
      </c>
      <c r="K4109" s="15">
        <f t="shared" si="258"/>
        <v>1.8099547511312217E-4</v>
      </c>
      <c r="L4109" s="15">
        <f t="shared" si="259"/>
        <v>-1.0768809049773756E-5</v>
      </c>
    </row>
    <row r="4110" spans="2:12" ht="15" customHeight="1">
      <c r="B4110" s="13" t="s">
        <v>169</v>
      </c>
      <c r="C4110" s="13" t="s">
        <v>22</v>
      </c>
      <c r="D4110" s="13" t="s">
        <v>2</v>
      </c>
      <c r="E4110" s="26" t="s">
        <v>2</v>
      </c>
      <c r="F4110" s="26">
        <f t="shared" si="256"/>
        <v>1</v>
      </c>
      <c r="G4110" s="13">
        <v>12</v>
      </c>
      <c r="H4110" s="15">
        <v>-3.2924679999999998E-2</v>
      </c>
      <c r="I4110" s="15">
        <v>-0.93893254999999998</v>
      </c>
      <c r="J4110" s="15">
        <f t="shared" si="257"/>
        <v>-3.2924679999999998E-2</v>
      </c>
      <c r="K4110" s="15">
        <f t="shared" si="258"/>
        <v>1.8099547511312217E-4</v>
      </c>
      <c r="L4110" s="15">
        <f t="shared" si="259"/>
        <v>-5.9592180995475104E-6</v>
      </c>
    </row>
    <row r="4111" spans="2:12" ht="15" customHeight="1">
      <c r="B4111" s="13" t="s">
        <v>169</v>
      </c>
      <c r="C4111" s="13" t="s">
        <v>23</v>
      </c>
      <c r="D4111" s="13" t="s">
        <v>2</v>
      </c>
      <c r="E4111" s="26" t="s">
        <v>2</v>
      </c>
      <c r="F4111" s="26">
        <f t="shared" si="256"/>
        <v>1</v>
      </c>
      <c r="G4111" s="13">
        <v>12</v>
      </c>
      <c r="H4111" s="15">
        <v>1.82883E-3</v>
      </c>
      <c r="I4111" s="15">
        <v>-0.91421216999999999</v>
      </c>
      <c r="J4111" s="15">
        <f t="shared" si="257"/>
        <v>1.82883E-3</v>
      </c>
      <c r="K4111" s="15">
        <f t="shared" si="258"/>
        <v>1.8099547511312217E-4</v>
      </c>
      <c r="L4111" s="15">
        <f t="shared" si="259"/>
        <v>3.3100995475113123E-7</v>
      </c>
    </row>
    <row r="4112" spans="2:12" ht="15" customHeight="1">
      <c r="B4112" s="13" t="s">
        <v>169</v>
      </c>
      <c r="C4112" s="13" t="s">
        <v>24</v>
      </c>
      <c r="D4112" s="13" t="s">
        <v>2</v>
      </c>
      <c r="E4112" s="26" t="s">
        <v>2</v>
      </c>
      <c r="F4112" s="26">
        <f t="shared" si="256"/>
        <v>1</v>
      </c>
      <c r="G4112" s="13">
        <v>12</v>
      </c>
      <c r="H4112" s="15">
        <v>9.5417699999999998E-3</v>
      </c>
      <c r="I4112" s="15">
        <v>-0.89726950999999999</v>
      </c>
      <c r="J4112" s="15">
        <f t="shared" si="257"/>
        <v>9.5417699999999998E-3</v>
      </c>
      <c r="K4112" s="15">
        <f t="shared" si="258"/>
        <v>1.8099547511312217E-4</v>
      </c>
      <c r="L4112" s="15">
        <f t="shared" si="259"/>
        <v>1.7270171945701356E-6</v>
      </c>
    </row>
    <row r="4113" spans="2:12" ht="15" customHeight="1">
      <c r="B4113" s="13" t="s">
        <v>169</v>
      </c>
      <c r="C4113" s="13" t="s">
        <v>25</v>
      </c>
      <c r="D4113" s="13" t="s">
        <v>2</v>
      </c>
      <c r="E4113" s="26" t="s">
        <v>2</v>
      </c>
      <c r="F4113" s="26">
        <f t="shared" si="256"/>
        <v>1</v>
      </c>
      <c r="G4113" s="13">
        <v>12</v>
      </c>
      <c r="H4113" s="15">
        <v>-4.7468600000000003E-3</v>
      </c>
      <c r="I4113" s="15">
        <v>-0.90762401000000004</v>
      </c>
      <c r="J4113" s="15">
        <f t="shared" si="257"/>
        <v>-4.7468600000000003E-3</v>
      </c>
      <c r="K4113" s="15">
        <f t="shared" si="258"/>
        <v>1.8099547511312217E-4</v>
      </c>
      <c r="L4113" s="15">
        <f t="shared" si="259"/>
        <v>-8.591601809954752E-7</v>
      </c>
    </row>
    <row r="4114" spans="2:12" ht="15" customHeight="1">
      <c r="B4114" s="13" t="s">
        <v>170</v>
      </c>
      <c r="C4114" s="13" t="s">
        <v>53</v>
      </c>
      <c r="D4114" s="13" t="s">
        <v>2</v>
      </c>
      <c r="E4114" s="26" t="s">
        <v>48</v>
      </c>
      <c r="F4114" s="26">
        <f t="shared" si="256"/>
        <v>2</v>
      </c>
      <c r="G4114" s="13">
        <v>4</v>
      </c>
      <c r="H4114" s="15">
        <v>0.57019693000000005</v>
      </c>
      <c r="I4114" s="15">
        <v>0.51331479999999996</v>
      </c>
      <c r="J4114" s="15">
        <f t="shared" si="257"/>
        <v>0.57019693000000005</v>
      </c>
      <c r="K4114" s="15">
        <f t="shared" si="258"/>
        <v>6.0331825037707392E-5</v>
      </c>
      <c r="L4114" s="15">
        <f t="shared" si="259"/>
        <v>3.4401021417797892E-5</v>
      </c>
    </row>
    <row r="4115" spans="2:12" ht="15" customHeight="1">
      <c r="B4115" s="13" t="s">
        <v>170</v>
      </c>
      <c r="C4115" s="13" t="s">
        <v>1</v>
      </c>
      <c r="D4115" s="13" t="s">
        <v>2</v>
      </c>
      <c r="E4115" s="26" t="s">
        <v>48</v>
      </c>
      <c r="F4115" s="26">
        <f t="shared" si="256"/>
        <v>2</v>
      </c>
      <c r="G4115" s="13">
        <v>4</v>
      </c>
      <c r="H4115" s="15">
        <v>0.53002066000000003</v>
      </c>
      <c r="I4115" s="15">
        <v>0.44881728999999998</v>
      </c>
      <c r="J4115" s="15">
        <f t="shared" si="257"/>
        <v>0.53002066000000003</v>
      </c>
      <c r="K4115" s="15">
        <f t="shared" si="258"/>
        <v>6.0331825037707392E-5</v>
      </c>
      <c r="L4115" s="15">
        <f t="shared" si="259"/>
        <v>3.1977113725490195E-5</v>
      </c>
    </row>
    <row r="4116" spans="2:12" ht="15" customHeight="1">
      <c r="B4116" s="13" t="s">
        <v>170</v>
      </c>
      <c r="C4116" s="13" t="s">
        <v>3</v>
      </c>
      <c r="D4116" s="13" t="s">
        <v>2</v>
      </c>
      <c r="E4116" s="26" t="s">
        <v>48</v>
      </c>
      <c r="F4116" s="26">
        <f t="shared" si="256"/>
        <v>2</v>
      </c>
      <c r="G4116" s="13">
        <v>4</v>
      </c>
      <c r="H4116" s="15">
        <v>0.51362311999999999</v>
      </c>
      <c r="I4116" s="15">
        <v>0.42329099999999997</v>
      </c>
      <c r="J4116" s="15">
        <f t="shared" si="257"/>
        <v>0.51362311999999999</v>
      </c>
      <c r="K4116" s="15">
        <f t="shared" si="258"/>
        <v>6.0331825037707392E-5</v>
      </c>
      <c r="L4116" s="15">
        <f t="shared" si="259"/>
        <v>3.0987820211161387E-5</v>
      </c>
    </row>
    <row r="4117" spans="2:12" ht="15" customHeight="1">
      <c r="B4117" s="13" t="s">
        <v>170</v>
      </c>
      <c r="C4117" s="13" t="s">
        <v>4</v>
      </c>
      <c r="D4117" s="13" t="s">
        <v>2</v>
      </c>
      <c r="E4117" s="26" t="s">
        <v>48</v>
      </c>
      <c r="F4117" s="26">
        <f t="shared" si="256"/>
        <v>2</v>
      </c>
      <c r="G4117" s="13">
        <v>4</v>
      </c>
      <c r="H4117" s="15">
        <v>0.43779778000000003</v>
      </c>
      <c r="I4117" s="15">
        <v>0.33163871</v>
      </c>
      <c r="J4117" s="15">
        <f t="shared" si="257"/>
        <v>0.43779778000000003</v>
      </c>
      <c r="K4117" s="15">
        <f t="shared" si="258"/>
        <v>6.0331825037707392E-5</v>
      </c>
      <c r="L4117" s="15">
        <f t="shared" si="259"/>
        <v>2.6413139064856713E-5</v>
      </c>
    </row>
    <row r="4118" spans="2:12" ht="15" customHeight="1">
      <c r="B4118" s="13" t="s">
        <v>170</v>
      </c>
      <c r="C4118" s="13" t="s">
        <v>5</v>
      </c>
      <c r="D4118" s="13" t="s">
        <v>2</v>
      </c>
      <c r="E4118" s="26" t="s">
        <v>48</v>
      </c>
      <c r="F4118" s="26">
        <f t="shared" si="256"/>
        <v>2</v>
      </c>
      <c r="G4118" s="13">
        <v>4</v>
      </c>
      <c r="H4118" s="15">
        <v>0.40472554999999999</v>
      </c>
      <c r="I4118" s="15">
        <v>0.31786534</v>
      </c>
      <c r="J4118" s="15">
        <f t="shared" si="257"/>
        <v>0.40472554999999999</v>
      </c>
      <c r="K4118" s="15">
        <f t="shared" si="258"/>
        <v>6.0331825037707392E-5</v>
      </c>
      <c r="L4118" s="15">
        <f t="shared" si="259"/>
        <v>2.4417831070889895E-5</v>
      </c>
    </row>
    <row r="4119" spans="2:12" ht="15" customHeight="1">
      <c r="B4119" s="13" t="s">
        <v>170</v>
      </c>
      <c r="C4119" s="13" t="s">
        <v>7</v>
      </c>
      <c r="D4119" s="13" t="s">
        <v>2</v>
      </c>
      <c r="E4119" s="26" t="s">
        <v>2</v>
      </c>
      <c r="F4119" s="26">
        <f t="shared" si="256"/>
        <v>1</v>
      </c>
      <c r="G4119" s="13">
        <v>4</v>
      </c>
      <c r="H4119" s="15">
        <v>0.13689767</v>
      </c>
      <c r="I4119" s="15">
        <v>-0.10174126</v>
      </c>
      <c r="J4119" s="15">
        <f t="shared" si="257"/>
        <v>0.13689767</v>
      </c>
      <c r="K4119" s="15">
        <f t="shared" si="258"/>
        <v>6.0331825037707392E-5</v>
      </c>
      <c r="L4119" s="15">
        <f t="shared" si="259"/>
        <v>8.2592862745098044E-6</v>
      </c>
    </row>
    <row r="4120" spans="2:12" ht="15" customHeight="1">
      <c r="B4120" s="13" t="s">
        <v>170</v>
      </c>
      <c r="C4120" s="13" t="s">
        <v>9</v>
      </c>
      <c r="D4120" s="13" t="s">
        <v>2</v>
      </c>
      <c r="E4120" s="26" t="s">
        <v>2</v>
      </c>
      <c r="F4120" s="26">
        <f t="shared" si="256"/>
        <v>1</v>
      </c>
      <c r="G4120" s="13">
        <v>4</v>
      </c>
      <c r="H4120" s="15">
        <v>-0.20624555999999999</v>
      </c>
      <c r="I4120" s="15">
        <v>-1.2014275699999999</v>
      </c>
      <c r="J4120" s="15">
        <f t="shared" si="257"/>
        <v>-0.20624555999999999</v>
      </c>
      <c r="K4120" s="15">
        <f t="shared" si="258"/>
        <v>6.0331825037707392E-5</v>
      </c>
      <c r="L4120" s="15">
        <f t="shared" si="259"/>
        <v>-1.2443171040723982E-5</v>
      </c>
    </row>
    <row r="4121" spans="2:12" ht="15" customHeight="1">
      <c r="B4121" s="13" t="s">
        <v>170</v>
      </c>
      <c r="C4121" s="13" t="s">
        <v>10</v>
      </c>
      <c r="D4121" s="13" t="s">
        <v>2</v>
      </c>
      <c r="E4121" s="26" t="s">
        <v>2</v>
      </c>
      <c r="F4121" s="26">
        <f t="shared" si="256"/>
        <v>1</v>
      </c>
      <c r="G4121" s="13">
        <v>4</v>
      </c>
      <c r="H4121" s="15">
        <v>-0.16041895</v>
      </c>
      <c r="I4121" s="15">
        <v>-1.1624676599999999</v>
      </c>
      <c r="J4121" s="15">
        <f t="shared" si="257"/>
        <v>-0.16041895</v>
      </c>
      <c r="K4121" s="15">
        <f t="shared" si="258"/>
        <v>6.0331825037707392E-5</v>
      </c>
      <c r="L4121" s="15">
        <f t="shared" si="259"/>
        <v>-9.6783680241327305E-6</v>
      </c>
    </row>
    <row r="4122" spans="2:12" ht="15" customHeight="1">
      <c r="B4122" s="13" t="s">
        <v>170</v>
      </c>
      <c r="C4122" s="13" t="s">
        <v>11</v>
      </c>
      <c r="D4122" s="13" t="s">
        <v>2</v>
      </c>
      <c r="E4122" s="26" t="s">
        <v>2</v>
      </c>
      <c r="F4122" s="26">
        <f t="shared" si="256"/>
        <v>1</v>
      </c>
      <c r="G4122" s="13">
        <v>4</v>
      </c>
      <c r="H4122" s="15">
        <v>-0.1055352</v>
      </c>
      <c r="I4122" s="15">
        <v>-1.11186257</v>
      </c>
      <c r="J4122" s="15">
        <f t="shared" si="257"/>
        <v>-0.1055352</v>
      </c>
      <c r="K4122" s="15">
        <f t="shared" si="258"/>
        <v>6.0331825037707392E-5</v>
      </c>
      <c r="L4122" s="15">
        <f t="shared" si="259"/>
        <v>-6.3671312217194571E-6</v>
      </c>
    </row>
    <row r="4123" spans="2:12" ht="15" customHeight="1">
      <c r="B4123" s="13" t="s">
        <v>170</v>
      </c>
      <c r="C4123" s="13" t="s">
        <v>12</v>
      </c>
      <c r="D4123" s="13" t="s">
        <v>2</v>
      </c>
      <c r="E4123" s="26" t="s">
        <v>2</v>
      </c>
      <c r="F4123" s="26">
        <f t="shared" si="256"/>
        <v>1</v>
      </c>
      <c r="G4123" s="13">
        <v>4</v>
      </c>
      <c r="H4123" s="15">
        <v>-9.7232460000000007E-2</v>
      </c>
      <c r="I4123" s="15">
        <v>-1.09382589</v>
      </c>
      <c r="J4123" s="15">
        <f t="shared" si="257"/>
        <v>-9.7232460000000007E-2</v>
      </c>
      <c r="K4123" s="15">
        <f t="shared" si="258"/>
        <v>6.0331825037707392E-5</v>
      </c>
      <c r="L4123" s="15">
        <f t="shared" si="259"/>
        <v>-5.8662117647058831E-6</v>
      </c>
    </row>
    <row r="4124" spans="2:12" ht="15" customHeight="1">
      <c r="B4124" s="13" t="s">
        <v>170</v>
      </c>
      <c r="C4124" s="13" t="s">
        <v>13</v>
      </c>
      <c r="D4124" s="13" t="s">
        <v>2</v>
      </c>
      <c r="E4124" s="26" t="s">
        <v>2</v>
      </c>
      <c r="F4124" s="26">
        <f t="shared" si="256"/>
        <v>1</v>
      </c>
      <c r="G4124" s="13">
        <v>4</v>
      </c>
      <c r="H4124" s="15">
        <v>-7.8999849999999996E-2</v>
      </c>
      <c r="I4124" s="15">
        <v>-1.0865293</v>
      </c>
      <c r="J4124" s="15">
        <f t="shared" si="257"/>
        <v>-7.8999849999999996E-2</v>
      </c>
      <c r="K4124" s="15">
        <f t="shared" si="258"/>
        <v>6.0331825037707392E-5</v>
      </c>
      <c r="L4124" s="15">
        <f t="shared" si="259"/>
        <v>-4.7662051282051278E-6</v>
      </c>
    </row>
    <row r="4125" spans="2:12" ht="15" customHeight="1">
      <c r="B4125" s="13" t="s">
        <v>170</v>
      </c>
      <c r="C4125" s="13" t="s">
        <v>14</v>
      </c>
      <c r="D4125" s="13" t="s">
        <v>2</v>
      </c>
      <c r="E4125" s="26" t="s">
        <v>48</v>
      </c>
      <c r="F4125" s="26">
        <f t="shared" si="256"/>
        <v>2</v>
      </c>
      <c r="G4125" s="13">
        <v>12</v>
      </c>
      <c r="H4125" s="15">
        <v>0.58115384999999997</v>
      </c>
      <c r="I4125" s="15">
        <v>0.52625120000000003</v>
      </c>
      <c r="J4125" s="15">
        <f t="shared" si="257"/>
        <v>0.58115384999999997</v>
      </c>
      <c r="K4125" s="15">
        <f t="shared" si="258"/>
        <v>1.8099547511312217E-4</v>
      </c>
      <c r="L4125" s="15">
        <f t="shared" si="259"/>
        <v>1.0518621719457013E-4</v>
      </c>
    </row>
    <row r="4126" spans="2:12" ht="15" customHeight="1">
      <c r="B4126" s="13" t="s">
        <v>170</v>
      </c>
      <c r="C4126" s="13" t="s">
        <v>40</v>
      </c>
      <c r="D4126" s="13" t="s">
        <v>2</v>
      </c>
      <c r="E4126" s="26" t="s">
        <v>48</v>
      </c>
      <c r="F4126" s="26">
        <f t="shared" si="256"/>
        <v>2</v>
      </c>
      <c r="G4126" s="13">
        <v>12</v>
      </c>
      <c r="H4126" s="15">
        <v>0.54309954000000005</v>
      </c>
      <c r="I4126" s="15">
        <v>0.46413468000000002</v>
      </c>
      <c r="J4126" s="15">
        <f t="shared" si="257"/>
        <v>0.54309954000000005</v>
      </c>
      <c r="K4126" s="15">
        <f t="shared" si="258"/>
        <v>1.8099547511312217E-4</v>
      </c>
      <c r="L4126" s="15">
        <f t="shared" si="259"/>
        <v>9.8298559276018102E-5</v>
      </c>
    </row>
    <row r="4127" spans="2:12" ht="15" customHeight="1">
      <c r="B4127" s="13" t="s">
        <v>170</v>
      </c>
      <c r="C4127" s="13" t="s">
        <v>15</v>
      </c>
      <c r="D4127" s="13" t="s">
        <v>2</v>
      </c>
      <c r="E4127" s="26" t="s">
        <v>48</v>
      </c>
      <c r="F4127" s="26">
        <f t="shared" si="256"/>
        <v>2</v>
      </c>
      <c r="G4127" s="13">
        <v>12</v>
      </c>
      <c r="H4127" s="15">
        <v>0.52803277000000004</v>
      </c>
      <c r="I4127" s="15">
        <v>0.44010069000000002</v>
      </c>
      <c r="J4127" s="15">
        <f t="shared" si="257"/>
        <v>0.52803277000000004</v>
      </c>
      <c r="K4127" s="15">
        <f t="shared" si="258"/>
        <v>1.8099547511312217E-4</v>
      </c>
      <c r="L4127" s="15">
        <f t="shared" si="259"/>
        <v>9.5571542081447964E-5</v>
      </c>
    </row>
    <row r="4128" spans="2:12" ht="15" customHeight="1">
      <c r="B4128" s="13" t="s">
        <v>170</v>
      </c>
      <c r="C4128" s="13" t="s">
        <v>16</v>
      </c>
      <c r="D4128" s="13" t="s">
        <v>2</v>
      </c>
      <c r="E4128" s="26" t="s">
        <v>48</v>
      </c>
      <c r="F4128" s="26">
        <f t="shared" si="256"/>
        <v>2</v>
      </c>
      <c r="G4128" s="13">
        <v>12</v>
      </c>
      <c r="H4128" s="15">
        <v>0.47427060999999998</v>
      </c>
      <c r="I4128" s="15">
        <v>0.36877439000000001</v>
      </c>
      <c r="J4128" s="15">
        <f t="shared" si="257"/>
        <v>0.47427060999999998</v>
      </c>
      <c r="K4128" s="15">
        <f t="shared" si="258"/>
        <v>1.8099547511312217E-4</v>
      </c>
      <c r="L4128" s="15">
        <f t="shared" si="259"/>
        <v>8.5840834389140264E-5</v>
      </c>
    </row>
    <row r="4129" spans="2:12" ht="15" customHeight="1">
      <c r="B4129" s="13" t="s">
        <v>170</v>
      </c>
      <c r="C4129" s="13" t="s">
        <v>17</v>
      </c>
      <c r="D4129" s="13" t="s">
        <v>2</v>
      </c>
      <c r="E4129" s="26" t="s">
        <v>48</v>
      </c>
      <c r="F4129" s="26">
        <f t="shared" si="256"/>
        <v>2</v>
      </c>
      <c r="G4129" s="13">
        <v>12</v>
      </c>
      <c r="H4129" s="15">
        <v>0.46141467000000003</v>
      </c>
      <c r="I4129" s="15">
        <v>0.37233682000000001</v>
      </c>
      <c r="J4129" s="15">
        <f t="shared" si="257"/>
        <v>0.46141467000000003</v>
      </c>
      <c r="K4129" s="15">
        <f t="shared" si="258"/>
        <v>1.8099547511312217E-4</v>
      </c>
      <c r="L4129" s="15">
        <f t="shared" si="259"/>
        <v>8.3513967420814489E-5</v>
      </c>
    </row>
    <row r="4130" spans="2:12" ht="15" customHeight="1">
      <c r="B4130" s="13" t="s">
        <v>170</v>
      </c>
      <c r="C4130" s="13" t="s">
        <v>18</v>
      </c>
      <c r="D4130" s="13" t="s">
        <v>2</v>
      </c>
      <c r="E4130" s="26" t="s">
        <v>48</v>
      </c>
      <c r="F4130" s="26">
        <f t="shared" si="256"/>
        <v>2</v>
      </c>
      <c r="G4130" s="13">
        <v>12</v>
      </c>
      <c r="H4130" s="15">
        <v>0.11233098</v>
      </c>
      <c r="I4130" s="15">
        <v>6.2788140000000006E-2</v>
      </c>
      <c r="J4130" s="15">
        <f t="shared" si="257"/>
        <v>0.11233098</v>
      </c>
      <c r="K4130" s="15">
        <f t="shared" si="258"/>
        <v>1.8099547511312217E-4</v>
      </c>
      <c r="L4130" s="15">
        <f t="shared" si="259"/>
        <v>2.0331399095022623E-5</v>
      </c>
    </row>
    <row r="4131" spans="2:12" ht="15" customHeight="1">
      <c r="B4131" s="13" t="s">
        <v>170</v>
      </c>
      <c r="C4131" s="13" t="s">
        <v>19</v>
      </c>
      <c r="D4131" s="13" t="s">
        <v>2</v>
      </c>
      <c r="E4131" s="26" t="s">
        <v>2</v>
      </c>
      <c r="F4131" s="26">
        <f t="shared" si="256"/>
        <v>1</v>
      </c>
      <c r="G4131" s="13">
        <v>12</v>
      </c>
      <c r="H4131" s="15">
        <v>0.22533749</v>
      </c>
      <c r="I4131" s="15">
        <v>-1.1259069999999999E-2</v>
      </c>
      <c r="J4131" s="15">
        <f t="shared" si="257"/>
        <v>0.22533749</v>
      </c>
      <c r="K4131" s="15">
        <f t="shared" si="258"/>
        <v>1.8099547511312217E-4</v>
      </c>
      <c r="L4131" s="15">
        <f t="shared" si="259"/>
        <v>4.0785066063348419E-5</v>
      </c>
    </row>
    <row r="4132" spans="2:12" ht="15" customHeight="1">
      <c r="B4132" s="13" t="s">
        <v>170</v>
      </c>
      <c r="C4132" s="13" t="s">
        <v>20</v>
      </c>
      <c r="D4132" s="13" t="s">
        <v>2</v>
      </c>
      <c r="E4132" s="26" t="s">
        <v>2</v>
      </c>
      <c r="F4132" s="26">
        <f t="shared" si="256"/>
        <v>1</v>
      </c>
      <c r="G4132" s="13">
        <v>12</v>
      </c>
      <c r="H4132" s="15">
        <v>-0.19386766999999999</v>
      </c>
      <c r="I4132" s="15">
        <v>-0.47368117999999998</v>
      </c>
      <c r="J4132" s="15">
        <f t="shared" si="257"/>
        <v>-0.19386766999999999</v>
      </c>
      <c r="K4132" s="15">
        <f t="shared" si="258"/>
        <v>1.8099547511312217E-4</v>
      </c>
      <c r="L4132" s="15">
        <f t="shared" si="259"/>
        <v>-3.5089171040723979E-5</v>
      </c>
    </row>
    <row r="4133" spans="2:12" ht="15" customHeight="1">
      <c r="B4133" s="13" t="s">
        <v>170</v>
      </c>
      <c r="C4133" s="13" t="s">
        <v>21</v>
      </c>
      <c r="D4133" s="13" t="s">
        <v>2</v>
      </c>
      <c r="E4133" s="26" t="s">
        <v>2</v>
      </c>
      <c r="F4133" s="26">
        <f t="shared" si="256"/>
        <v>1</v>
      </c>
      <c r="G4133" s="13">
        <v>12</v>
      </c>
      <c r="H4133" s="15">
        <v>-0.13856308000000001</v>
      </c>
      <c r="I4133" s="15">
        <v>-1.0770550800000001</v>
      </c>
      <c r="J4133" s="15">
        <f t="shared" si="257"/>
        <v>-0.13856308000000001</v>
      </c>
      <c r="K4133" s="15">
        <f t="shared" si="258"/>
        <v>1.8099547511312217E-4</v>
      </c>
      <c r="L4133" s="15">
        <f t="shared" si="259"/>
        <v>-2.5079290497737558E-5</v>
      </c>
    </row>
    <row r="4134" spans="2:12" ht="15" customHeight="1">
      <c r="B4134" s="13" t="s">
        <v>170</v>
      </c>
      <c r="C4134" s="13" t="s">
        <v>22</v>
      </c>
      <c r="D4134" s="13" t="s">
        <v>2</v>
      </c>
      <c r="E4134" s="26" t="s">
        <v>2</v>
      </c>
      <c r="F4134" s="26">
        <f t="shared" si="256"/>
        <v>1</v>
      </c>
      <c r="G4134" s="13">
        <v>12</v>
      </c>
      <c r="H4134" s="15">
        <v>-0.11304989999999999</v>
      </c>
      <c r="I4134" s="15">
        <v>-1.05605898</v>
      </c>
      <c r="J4134" s="15">
        <f t="shared" si="257"/>
        <v>-0.11304989999999999</v>
      </c>
      <c r="K4134" s="15">
        <f t="shared" si="258"/>
        <v>1.8099547511312217E-4</v>
      </c>
      <c r="L4134" s="15">
        <f t="shared" si="259"/>
        <v>-2.046152036199095E-5</v>
      </c>
    </row>
    <row r="4135" spans="2:12" ht="15" customHeight="1">
      <c r="B4135" s="13" t="s">
        <v>170</v>
      </c>
      <c r="C4135" s="13" t="s">
        <v>23</v>
      </c>
      <c r="D4135" s="13" t="s">
        <v>2</v>
      </c>
      <c r="E4135" s="26" t="s">
        <v>2</v>
      </c>
      <c r="F4135" s="26">
        <f t="shared" si="256"/>
        <v>1</v>
      </c>
      <c r="G4135" s="13">
        <v>12</v>
      </c>
      <c r="H4135" s="15">
        <v>-7.9703599999999999E-2</v>
      </c>
      <c r="I4135" s="15">
        <v>-1.02449887</v>
      </c>
      <c r="J4135" s="15">
        <f t="shared" si="257"/>
        <v>-7.9703599999999999E-2</v>
      </c>
      <c r="K4135" s="15">
        <f t="shared" si="258"/>
        <v>1.8099547511312217E-4</v>
      </c>
      <c r="L4135" s="15">
        <f t="shared" si="259"/>
        <v>-1.4425990950226244E-5</v>
      </c>
    </row>
    <row r="4136" spans="2:12" ht="15" customHeight="1">
      <c r="B4136" s="13" t="s">
        <v>170</v>
      </c>
      <c r="C4136" s="13" t="s">
        <v>24</v>
      </c>
      <c r="D4136" s="13" t="s">
        <v>2</v>
      </c>
      <c r="E4136" s="26" t="s">
        <v>2</v>
      </c>
      <c r="F4136" s="26">
        <f t="shared" si="256"/>
        <v>1</v>
      </c>
      <c r="G4136" s="13">
        <v>12</v>
      </c>
      <c r="H4136" s="15">
        <v>-7.1971889999999997E-2</v>
      </c>
      <c r="I4136" s="15">
        <v>-1.0074717099999999</v>
      </c>
      <c r="J4136" s="15">
        <f t="shared" si="257"/>
        <v>-7.1971889999999997E-2</v>
      </c>
      <c r="K4136" s="15">
        <f t="shared" si="258"/>
        <v>1.8099547511312217E-4</v>
      </c>
      <c r="L4136" s="15">
        <f t="shared" si="259"/>
        <v>-1.3026586425339366E-5</v>
      </c>
    </row>
    <row r="4137" spans="2:12" ht="15" customHeight="1">
      <c r="B4137" s="13" t="s">
        <v>170</v>
      </c>
      <c r="C4137" s="13" t="s">
        <v>25</v>
      </c>
      <c r="D4137" s="13" t="s">
        <v>2</v>
      </c>
      <c r="E4137" s="26" t="s">
        <v>2</v>
      </c>
      <c r="F4137" s="26">
        <f t="shared" si="256"/>
        <v>1</v>
      </c>
      <c r="G4137" s="13">
        <v>12</v>
      </c>
      <c r="H4137" s="15">
        <v>-6.4496029999999996E-2</v>
      </c>
      <c r="I4137" s="15">
        <v>-1.0099502199999999</v>
      </c>
      <c r="J4137" s="15">
        <f t="shared" si="257"/>
        <v>-6.4496029999999996E-2</v>
      </c>
      <c r="K4137" s="15">
        <f t="shared" si="258"/>
        <v>1.8099547511312217E-4</v>
      </c>
      <c r="L4137" s="15">
        <f t="shared" si="259"/>
        <v>-1.167348959276018E-5</v>
      </c>
    </row>
    <row r="4138" spans="2:12" ht="15" customHeight="1">
      <c r="B4138" s="13" t="s">
        <v>171</v>
      </c>
      <c r="C4138" s="13" t="s">
        <v>53</v>
      </c>
      <c r="D4138" s="13" t="s">
        <v>2</v>
      </c>
      <c r="E4138" s="26" t="s">
        <v>48</v>
      </c>
      <c r="F4138" s="26">
        <f t="shared" si="256"/>
        <v>2</v>
      </c>
      <c r="G4138" s="13">
        <v>4</v>
      </c>
      <c r="H4138" s="15">
        <v>0.59638194</v>
      </c>
      <c r="I4138" s="15">
        <v>0.58334257</v>
      </c>
      <c r="J4138" s="15">
        <f t="shared" si="257"/>
        <v>0.59638194</v>
      </c>
      <c r="K4138" s="15">
        <f t="shared" si="258"/>
        <v>6.0331825037707392E-5</v>
      </c>
      <c r="L4138" s="15">
        <f t="shared" si="259"/>
        <v>3.5980810859728508E-5</v>
      </c>
    </row>
    <row r="4139" spans="2:12" ht="15" customHeight="1">
      <c r="B4139" s="13" t="s">
        <v>171</v>
      </c>
      <c r="C4139" s="13" t="s">
        <v>1</v>
      </c>
      <c r="D4139" s="13" t="s">
        <v>2</v>
      </c>
      <c r="E4139" s="26" t="s">
        <v>48</v>
      </c>
      <c r="F4139" s="26">
        <f t="shared" si="256"/>
        <v>2</v>
      </c>
      <c r="G4139" s="13">
        <v>4</v>
      </c>
      <c r="H4139" s="15">
        <v>0.55498247999999994</v>
      </c>
      <c r="I4139" s="15">
        <v>0.51829928000000003</v>
      </c>
      <c r="J4139" s="15">
        <f t="shared" si="257"/>
        <v>0.55498247999999994</v>
      </c>
      <c r="K4139" s="15">
        <f t="shared" si="258"/>
        <v>6.0331825037707392E-5</v>
      </c>
      <c r="L4139" s="15">
        <f t="shared" si="259"/>
        <v>3.3483105882352939E-5</v>
      </c>
    </row>
    <row r="4140" spans="2:12" ht="15" customHeight="1">
      <c r="B4140" s="13" t="s">
        <v>171</v>
      </c>
      <c r="C4140" s="13" t="s">
        <v>3</v>
      </c>
      <c r="D4140" s="13" t="s">
        <v>2</v>
      </c>
      <c r="E4140" s="26" t="s">
        <v>48</v>
      </c>
      <c r="F4140" s="26">
        <f t="shared" si="256"/>
        <v>2</v>
      </c>
      <c r="G4140" s="13">
        <v>4</v>
      </c>
      <c r="H4140" s="15">
        <v>0.51651126999999997</v>
      </c>
      <c r="I4140" s="15">
        <v>0.46230816000000002</v>
      </c>
      <c r="J4140" s="15">
        <f t="shared" si="257"/>
        <v>0.51651126999999997</v>
      </c>
      <c r="K4140" s="15">
        <f t="shared" si="258"/>
        <v>6.0331825037707392E-5</v>
      </c>
      <c r="L4140" s="15">
        <f t="shared" si="259"/>
        <v>3.1162067571644038E-5</v>
      </c>
    </row>
    <row r="4141" spans="2:12" ht="15" customHeight="1">
      <c r="B4141" s="13" t="s">
        <v>171</v>
      </c>
      <c r="C4141" s="13" t="s">
        <v>4</v>
      </c>
      <c r="D4141" s="13" t="s">
        <v>2</v>
      </c>
      <c r="E4141" s="26" t="s">
        <v>48</v>
      </c>
      <c r="F4141" s="26">
        <f t="shared" si="256"/>
        <v>2</v>
      </c>
      <c r="G4141" s="13">
        <v>4</v>
      </c>
      <c r="H4141" s="15">
        <v>0.49954010999999998</v>
      </c>
      <c r="I4141" s="15">
        <v>0.43650446999999998</v>
      </c>
      <c r="J4141" s="15">
        <f t="shared" si="257"/>
        <v>0.49954010999999998</v>
      </c>
      <c r="K4141" s="15">
        <f t="shared" si="258"/>
        <v>6.0331825037707392E-5</v>
      </c>
      <c r="L4141" s="15">
        <f t="shared" si="259"/>
        <v>3.0138166515837104E-5</v>
      </c>
    </row>
    <row r="4142" spans="2:12" ht="15" customHeight="1">
      <c r="B4142" s="13" t="s">
        <v>171</v>
      </c>
      <c r="C4142" s="13" t="s">
        <v>5</v>
      </c>
      <c r="D4142" s="13" t="s">
        <v>2</v>
      </c>
      <c r="E4142" s="26" t="s">
        <v>48</v>
      </c>
      <c r="F4142" s="26">
        <f t="shared" si="256"/>
        <v>2</v>
      </c>
      <c r="G4142" s="13">
        <v>4</v>
      </c>
      <c r="H4142" s="15">
        <v>0.45753567000000001</v>
      </c>
      <c r="I4142" s="15">
        <v>0.40674586000000001</v>
      </c>
      <c r="J4142" s="15">
        <f t="shared" si="257"/>
        <v>0.45753567000000001</v>
      </c>
      <c r="K4142" s="15">
        <f t="shared" si="258"/>
        <v>6.0331825037707392E-5</v>
      </c>
      <c r="L4142" s="15">
        <f t="shared" si="259"/>
        <v>2.7603961990950227E-5</v>
      </c>
    </row>
    <row r="4143" spans="2:12" ht="15" customHeight="1">
      <c r="B4143" s="13" t="s">
        <v>171</v>
      </c>
      <c r="C4143" s="13" t="s">
        <v>7</v>
      </c>
      <c r="D4143" s="13" t="s">
        <v>2</v>
      </c>
      <c r="E4143" s="26" t="s">
        <v>2</v>
      </c>
      <c r="F4143" s="26">
        <f t="shared" si="256"/>
        <v>1</v>
      </c>
      <c r="G4143" s="13">
        <v>4</v>
      </c>
      <c r="H4143" s="15">
        <v>0.18280447999999999</v>
      </c>
      <c r="I4143" s="15">
        <v>-2.6155629999999999E-2</v>
      </c>
      <c r="J4143" s="15">
        <f t="shared" si="257"/>
        <v>0.18280447999999999</v>
      </c>
      <c r="K4143" s="15">
        <f t="shared" si="258"/>
        <v>6.0331825037707392E-5</v>
      </c>
      <c r="L4143" s="15">
        <f t="shared" si="259"/>
        <v>1.102892790346908E-5</v>
      </c>
    </row>
    <row r="4144" spans="2:12" ht="15" customHeight="1">
      <c r="B4144" s="13" t="s">
        <v>171</v>
      </c>
      <c r="C4144" s="13" t="s">
        <v>8</v>
      </c>
      <c r="D4144" s="13" t="s">
        <v>2</v>
      </c>
      <c r="E4144" s="26" t="s">
        <v>2</v>
      </c>
      <c r="F4144" s="26">
        <f t="shared" si="256"/>
        <v>1</v>
      </c>
      <c r="G4144" s="13">
        <v>4</v>
      </c>
      <c r="H4144" s="15">
        <v>0.17369818000000001</v>
      </c>
      <c r="I4144" s="15">
        <v>-3.4499969999999998E-2</v>
      </c>
      <c r="J4144" s="15">
        <f t="shared" si="257"/>
        <v>0.17369818000000001</v>
      </c>
      <c r="K4144" s="15">
        <f t="shared" si="258"/>
        <v>6.0331825037707392E-5</v>
      </c>
      <c r="L4144" s="15">
        <f t="shared" si="259"/>
        <v>1.0479528205128205E-5</v>
      </c>
    </row>
    <row r="4145" spans="2:12" ht="15" customHeight="1">
      <c r="B4145" s="13" t="s">
        <v>171</v>
      </c>
      <c r="C4145" s="13" t="s">
        <v>10</v>
      </c>
      <c r="D4145" s="13" t="s">
        <v>2</v>
      </c>
      <c r="E4145" s="26" t="s">
        <v>2</v>
      </c>
      <c r="F4145" s="26">
        <f t="shared" si="256"/>
        <v>1</v>
      </c>
      <c r="G4145" s="13">
        <v>4</v>
      </c>
      <c r="H4145" s="15">
        <v>-0.24425110999999999</v>
      </c>
      <c r="I4145" s="15">
        <v>-1.28723232</v>
      </c>
      <c r="J4145" s="15">
        <f t="shared" si="257"/>
        <v>-0.24425110999999999</v>
      </c>
      <c r="K4145" s="15">
        <f t="shared" si="258"/>
        <v>6.0331825037707392E-5</v>
      </c>
      <c r="L4145" s="15">
        <f t="shared" si="259"/>
        <v>-1.4736115233785822E-5</v>
      </c>
    </row>
    <row r="4146" spans="2:12" ht="15" customHeight="1">
      <c r="B4146" s="13" t="s">
        <v>171</v>
      </c>
      <c r="C4146" s="13" t="s">
        <v>11</v>
      </c>
      <c r="D4146" s="13" t="s">
        <v>2</v>
      </c>
      <c r="E4146" s="26" t="s">
        <v>2</v>
      </c>
      <c r="F4146" s="26">
        <f t="shared" si="256"/>
        <v>1</v>
      </c>
      <c r="G4146" s="13">
        <v>4</v>
      </c>
      <c r="H4146" s="15">
        <v>-0.19038450000000001</v>
      </c>
      <c r="I4146" s="15">
        <v>-1.2351865500000001</v>
      </c>
      <c r="J4146" s="15">
        <f t="shared" si="257"/>
        <v>-0.19038450000000001</v>
      </c>
      <c r="K4146" s="15">
        <f t="shared" si="258"/>
        <v>6.0331825037707392E-5</v>
      </c>
      <c r="L4146" s="15">
        <f t="shared" si="259"/>
        <v>-1.1486244343891403E-5</v>
      </c>
    </row>
    <row r="4147" spans="2:12" ht="15" customHeight="1">
      <c r="B4147" s="13" t="s">
        <v>171</v>
      </c>
      <c r="C4147" s="13" t="s">
        <v>12</v>
      </c>
      <c r="D4147" s="13" t="s">
        <v>2</v>
      </c>
      <c r="E4147" s="26" t="s">
        <v>2</v>
      </c>
      <c r="F4147" s="26">
        <f t="shared" si="256"/>
        <v>1</v>
      </c>
      <c r="G4147" s="13">
        <v>4</v>
      </c>
      <c r="H4147" s="15">
        <v>-0.18221835</v>
      </c>
      <c r="I4147" s="15">
        <v>-1.21694686</v>
      </c>
      <c r="J4147" s="15">
        <f t="shared" si="257"/>
        <v>-0.18221835</v>
      </c>
      <c r="K4147" s="15">
        <f t="shared" si="258"/>
        <v>6.0331825037707392E-5</v>
      </c>
      <c r="L4147" s="15">
        <f t="shared" si="259"/>
        <v>-1.099356561085973E-5</v>
      </c>
    </row>
    <row r="4148" spans="2:12" ht="15" customHeight="1">
      <c r="B4148" s="13" t="s">
        <v>171</v>
      </c>
      <c r="C4148" s="13" t="s">
        <v>13</v>
      </c>
      <c r="D4148" s="13" t="s">
        <v>2</v>
      </c>
      <c r="E4148" s="26" t="s">
        <v>2</v>
      </c>
      <c r="F4148" s="26">
        <f t="shared" si="256"/>
        <v>1</v>
      </c>
      <c r="G4148" s="13">
        <v>4</v>
      </c>
      <c r="H4148" s="15">
        <v>-0.17526151000000001</v>
      </c>
      <c r="I4148" s="15">
        <v>-1.21072921</v>
      </c>
      <c r="J4148" s="15">
        <f t="shared" si="257"/>
        <v>-0.17526151000000001</v>
      </c>
      <c r="K4148" s="15">
        <f t="shared" si="258"/>
        <v>6.0331825037707392E-5</v>
      </c>
      <c r="L4148" s="15">
        <f t="shared" si="259"/>
        <v>-1.0573846757164404E-5</v>
      </c>
    </row>
    <row r="4149" spans="2:12" ht="15" customHeight="1">
      <c r="B4149" s="13" t="s">
        <v>171</v>
      </c>
      <c r="C4149" s="13" t="s">
        <v>14</v>
      </c>
      <c r="D4149" s="13" t="s">
        <v>2</v>
      </c>
      <c r="E4149" s="26" t="s">
        <v>48</v>
      </c>
      <c r="F4149" s="26">
        <f t="shared" si="256"/>
        <v>2</v>
      </c>
      <c r="G4149" s="13">
        <v>12</v>
      </c>
      <c r="H4149" s="15">
        <v>0.60535275</v>
      </c>
      <c r="I4149" s="15">
        <v>0.59205017999999998</v>
      </c>
      <c r="J4149" s="15">
        <f t="shared" si="257"/>
        <v>0.60535275</v>
      </c>
      <c r="K4149" s="15">
        <f t="shared" si="258"/>
        <v>1.8099547511312217E-4</v>
      </c>
      <c r="L4149" s="15">
        <f t="shared" si="259"/>
        <v>1.0956610859728507E-4</v>
      </c>
    </row>
    <row r="4150" spans="2:12" ht="15" customHeight="1">
      <c r="B4150" s="13" t="s">
        <v>171</v>
      </c>
      <c r="C4150" s="13" t="s">
        <v>40</v>
      </c>
      <c r="D4150" s="13" t="s">
        <v>2</v>
      </c>
      <c r="E4150" s="26" t="s">
        <v>48</v>
      </c>
      <c r="F4150" s="26">
        <f t="shared" si="256"/>
        <v>2</v>
      </c>
      <c r="G4150" s="13">
        <v>12</v>
      </c>
      <c r="H4150" s="15">
        <v>0.56621809999999995</v>
      </c>
      <c r="I4150" s="15">
        <v>0.52941963000000003</v>
      </c>
      <c r="J4150" s="15">
        <f t="shared" si="257"/>
        <v>0.56621809999999995</v>
      </c>
      <c r="K4150" s="15">
        <f t="shared" si="258"/>
        <v>1.8099547511312217E-4</v>
      </c>
      <c r="L4150" s="15">
        <f t="shared" si="259"/>
        <v>1.0248291402714931E-4</v>
      </c>
    </row>
    <row r="4151" spans="2:12" ht="15" customHeight="1">
      <c r="B4151" s="13" t="s">
        <v>171</v>
      </c>
      <c r="C4151" s="13" t="s">
        <v>15</v>
      </c>
      <c r="D4151" s="13" t="s">
        <v>2</v>
      </c>
      <c r="E4151" s="26" t="s">
        <v>48</v>
      </c>
      <c r="F4151" s="26">
        <f t="shared" si="256"/>
        <v>2</v>
      </c>
      <c r="G4151" s="13">
        <v>12</v>
      </c>
      <c r="H4151" s="15">
        <v>0.52999231000000002</v>
      </c>
      <c r="I4151" s="15">
        <v>0.47529559999999998</v>
      </c>
      <c r="J4151" s="15">
        <f t="shared" si="257"/>
        <v>0.52999231000000002</v>
      </c>
      <c r="K4151" s="15">
        <f t="shared" si="258"/>
        <v>1.8099547511312217E-4</v>
      </c>
      <c r="L4151" s="15">
        <f t="shared" si="259"/>
        <v>9.5926209954751138E-5</v>
      </c>
    </row>
    <row r="4152" spans="2:12" ht="15" customHeight="1">
      <c r="B4152" s="13" t="s">
        <v>171</v>
      </c>
      <c r="C4152" s="13" t="s">
        <v>16</v>
      </c>
      <c r="D4152" s="13" t="s">
        <v>2</v>
      </c>
      <c r="E4152" s="26" t="s">
        <v>48</v>
      </c>
      <c r="F4152" s="26">
        <f t="shared" si="256"/>
        <v>2</v>
      </c>
      <c r="G4152" s="13">
        <v>12</v>
      </c>
      <c r="H4152" s="15">
        <v>0.51425774999999996</v>
      </c>
      <c r="I4152" s="15">
        <v>0.45085987</v>
      </c>
      <c r="J4152" s="15">
        <f t="shared" si="257"/>
        <v>0.51425774999999996</v>
      </c>
      <c r="K4152" s="15">
        <f t="shared" si="258"/>
        <v>1.8099547511312217E-4</v>
      </c>
      <c r="L4152" s="15">
        <f t="shared" si="259"/>
        <v>9.3078325791855196E-5</v>
      </c>
    </row>
    <row r="4153" spans="2:12" ht="15" customHeight="1">
      <c r="B4153" s="13" t="s">
        <v>171</v>
      </c>
      <c r="C4153" s="13" t="s">
        <v>17</v>
      </c>
      <c r="D4153" s="13" t="s">
        <v>2</v>
      </c>
      <c r="E4153" s="26" t="s">
        <v>48</v>
      </c>
      <c r="F4153" s="26">
        <f t="shared" si="256"/>
        <v>2</v>
      </c>
      <c r="G4153" s="13">
        <v>12</v>
      </c>
      <c r="H4153" s="15">
        <v>0.49271538999999998</v>
      </c>
      <c r="I4153" s="15">
        <v>0.43901426999999998</v>
      </c>
      <c r="J4153" s="15">
        <f t="shared" si="257"/>
        <v>0.49271538999999998</v>
      </c>
      <c r="K4153" s="15">
        <f t="shared" si="258"/>
        <v>1.8099547511312217E-4</v>
      </c>
      <c r="L4153" s="15">
        <f t="shared" si="259"/>
        <v>8.9179256108597282E-5</v>
      </c>
    </row>
    <row r="4154" spans="2:12" ht="15" customHeight="1">
      <c r="B4154" s="13" t="s">
        <v>171</v>
      </c>
      <c r="C4154" s="13" t="s">
        <v>18</v>
      </c>
      <c r="D4154" s="13" t="s">
        <v>48</v>
      </c>
      <c r="E4154" s="26" t="s">
        <v>48</v>
      </c>
      <c r="F4154" s="26">
        <f t="shared" si="256"/>
        <v>4</v>
      </c>
      <c r="G4154" s="13">
        <v>12</v>
      </c>
      <c r="H4154" s="15">
        <v>0.23088537000000001</v>
      </c>
      <c r="I4154" s="15">
        <v>0.28440283999999999</v>
      </c>
      <c r="J4154" s="15">
        <f t="shared" si="257"/>
        <v>0.28440283999999999</v>
      </c>
      <c r="K4154" s="15">
        <f t="shared" si="258"/>
        <v>1.8099547511312217E-4</v>
      </c>
      <c r="L4154" s="15">
        <f t="shared" si="259"/>
        <v>5.1475627149321263E-5</v>
      </c>
    </row>
    <row r="4155" spans="2:12" ht="15" customHeight="1">
      <c r="B4155" s="13" t="s">
        <v>171</v>
      </c>
      <c r="C4155" s="13" t="s">
        <v>19</v>
      </c>
      <c r="D4155" s="13" t="s">
        <v>2</v>
      </c>
      <c r="E4155" s="26" t="s">
        <v>2</v>
      </c>
      <c r="F4155" s="26">
        <f t="shared" si="256"/>
        <v>1</v>
      </c>
      <c r="G4155" s="13">
        <v>12</v>
      </c>
      <c r="H4155" s="15">
        <v>0.25036021000000003</v>
      </c>
      <c r="I4155" s="15">
        <v>4.2842169999999999E-2</v>
      </c>
      <c r="J4155" s="15">
        <f t="shared" si="257"/>
        <v>0.25036021000000003</v>
      </c>
      <c r="K4155" s="15">
        <f t="shared" si="258"/>
        <v>1.8099547511312217E-4</v>
      </c>
      <c r="L4155" s="15">
        <f t="shared" si="259"/>
        <v>4.5314065158371042E-5</v>
      </c>
    </row>
    <row r="4156" spans="2:12" ht="15" customHeight="1">
      <c r="B4156" s="13" t="s">
        <v>171</v>
      </c>
      <c r="C4156" s="13" t="s">
        <v>20</v>
      </c>
      <c r="D4156" s="13" t="s">
        <v>2</v>
      </c>
      <c r="E4156" s="26" t="s">
        <v>2</v>
      </c>
      <c r="F4156" s="26">
        <f t="shared" si="256"/>
        <v>1</v>
      </c>
      <c r="G4156" s="13">
        <v>12</v>
      </c>
      <c r="H4156" s="15">
        <v>0.24155836</v>
      </c>
      <c r="I4156" s="15">
        <v>3.4804750000000002E-2</v>
      </c>
      <c r="J4156" s="15">
        <f t="shared" si="257"/>
        <v>0.24155836</v>
      </c>
      <c r="K4156" s="15">
        <f t="shared" si="258"/>
        <v>1.8099547511312217E-4</v>
      </c>
      <c r="L4156" s="15">
        <f t="shared" si="259"/>
        <v>4.3720970135746606E-5</v>
      </c>
    </row>
    <row r="4157" spans="2:12" ht="15" customHeight="1">
      <c r="B4157" s="13" t="s">
        <v>171</v>
      </c>
      <c r="C4157" s="13" t="s">
        <v>21</v>
      </c>
      <c r="D4157" s="13" t="s">
        <v>2</v>
      </c>
      <c r="E4157" s="26" t="s">
        <v>2</v>
      </c>
      <c r="F4157" s="26">
        <f t="shared" si="256"/>
        <v>1</v>
      </c>
      <c r="G4157" s="13">
        <v>12</v>
      </c>
      <c r="H4157" s="15">
        <v>-0.24043369000000001</v>
      </c>
      <c r="I4157" s="15">
        <v>-0.53522561999999996</v>
      </c>
      <c r="J4157" s="15">
        <f t="shared" si="257"/>
        <v>-0.24043369000000001</v>
      </c>
      <c r="K4157" s="15">
        <f t="shared" si="258"/>
        <v>1.8099547511312217E-4</v>
      </c>
      <c r="L4157" s="15">
        <f t="shared" si="259"/>
        <v>-4.3517409954751132E-5</v>
      </c>
    </row>
    <row r="4158" spans="2:12" ht="15" customHeight="1">
      <c r="B4158" s="13" t="s">
        <v>171</v>
      </c>
      <c r="C4158" s="13" t="s">
        <v>22</v>
      </c>
      <c r="D4158" s="13" t="s">
        <v>2</v>
      </c>
      <c r="E4158" s="26" t="s">
        <v>2</v>
      </c>
      <c r="F4158" s="26">
        <f t="shared" si="256"/>
        <v>1</v>
      </c>
      <c r="G4158" s="13">
        <v>12</v>
      </c>
      <c r="H4158" s="15">
        <v>-0.18647194</v>
      </c>
      <c r="I4158" s="15">
        <v>-1.1687187000000001</v>
      </c>
      <c r="J4158" s="15">
        <f t="shared" si="257"/>
        <v>-0.18647194</v>
      </c>
      <c r="K4158" s="15">
        <f t="shared" si="258"/>
        <v>1.8099547511312217E-4</v>
      </c>
      <c r="L4158" s="15">
        <f t="shared" si="259"/>
        <v>-3.3750577375565612E-5</v>
      </c>
    </row>
    <row r="4159" spans="2:12" ht="15" customHeight="1">
      <c r="B4159" s="13" t="s">
        <v>171</v>
      </c>
      <c r="C4159" s="13" t="s">
        <v>23</v>
      </c>
      <c r="D4159" s="13" t="s">
        <v>2</v>
      </c>
      <c r="E4159" s="26" t="s">
        <v>2</v>
      </c>
      <c r="F4159" s="26">
        <f t="shared" si="256"/>
        <v>1</v>
      </c>
      <c r="G4159" s="13">
        <v>12</v>
      </c>
      <c r="H4159" s="15">
        <v>-0.15338238000000001</v>
      </c>
      <c r="I4159" s="15">
        <v>-1.1350991800000001</v>
      </c>
      <c r="J4159" s="15">
        <f t="shared" si="257"/>
        <v>-0.15338238000000001</v>
      </c>
      <c r="K4159" s="15">
        <f t="shared" si="258"/>
        <v>1.8099547511312217E-4</v>
      </c>
      <c r="L4159" s="15">
        <f t="shared" si="259"/>
        <v>-2.7761516742081451E-5</v>
      </c>
    </row>
    <row r="4160" spans="2:12" ht="15" customHeight="1">
      <c r="B4160" s="13" t="s">
        <v>171</v>
      </c>
      <c r="C4160" s="13" t="s">
        <v>24</v>
      </c>
      <c r="D4160" s="13" t="s">
        <v>2</v>
      </c>
      <c r="E4160" s="26" t="s">
        <v>2</v>
      </c>
      <c r="F4160" s="26">
        <f t="shared" si="256"/>
        <v>1</v>
      </c>
      <c r="G4160" s="13">
        <v>12</v>
      </c>
      <c r="H4160" s="15">
        <v>-0.14575785999999999</v>
      </c>
      <c r="I4160" s="15">
        <v>-1.1178773099999999</v>
      </c>
      <c r="J4160" s="15">
        <f t="shared" si="257"/>
        <v>-0.14575785999999999</v>
      </c>
      <c r="K4160" s="15">
        <f t="shared" si="258"/>
        <v>1.8099547511312217E-4</v>
      </c>
      <c r="L4160" s="15">
        <f t="shared" si="259"/>
        <v>-2.6381513122171943E-5</v>
      </c>
    </row>
    <row r="4161" spans="2:12" ht="15" customHeight="1">
      <c r="B4161" s="13" t="s">
        <v>171</v>
      </c>
      <c r="C4161" s="13" t="s">
        <v>25</v>
      </c>
      <c r="D4161" s="13" t="s">
        <v>2</v>
      </c>
      <c r="E4161" s="26" t="s">
        <v>2</v>
      </c>
      <c r="F4161" s="26">
        <f t="shared" si="256"/>
        <v>1</v>
      </c>
      <c r="G4161" s="13">
        <v>12</v>
      </c>
      <c r="H4161" s="15">
        <v>-0.13923418000000001</v>
      </c>
      <c r="I4161" s="15">
        <v>-1.1114332600000001</v>
      </c>
      <c r="J4161" s="15">
        <f t="shared" si="257"/>
        <v>-0.13923418000000001</v>
      </c>
      <c r="K4161" s="15">
        <f t="shared" si="258"/>
        <v>1.8099547511312217E-4</v>
      </c>
      <c r="L4161" s="15">
        <f t="shared" si="259"/>
        <v>-2.5200756561085975E-5</v>
      </c>
    </row>
    <row r="4162" spans="2:12" ht="15" customHeight="1">
      <c r="B4162" s="13" t="s">
        <v>172</v>
      </c>
      <c r="C4162" s="13" t="s">
        <v>53</v>
      </c>
      <c r="D4162" s="13" t="s">
        <v>48</v>
      </c>
      <c r="E4162" s="26" t="s">
        <v>48</v>
      </c>
      <c r="F4162" s="26">
        <f t="shared" si="256"/>
        <v>4</v>
      </c>
      <c r="G4162" s="13">
        <v>4</v>
      </c>
      <c r="H4162" s="15">
        <v>0.60340099000000003</v>
      </c>
      <c r="I4162" s="15">
        <v>0.62737430000000005</v>
      </c>
      <c r="J4162" s="15">
        <f t="shared" si="257"/>
        <v>0.62737430000000005</v>
      </c>
      <c r="K4162" s="15">
        <f t="shared" si="258"/>
        <v>6.0331825037707392E-5</v>
      </c>
      <c r="L4162" s="15">
        <f t="shared" si="259"/>
        <v>3.7850636500754154E-5</v>
      </c>
    </row>
    <row r="4163" spans="2:12" ht="15" customHeight="1">
      <c r="B4163" s="13" t="s">
        <v>172</v>
      </c>
      <c r="C4163" s="13" t="s">
        <v>1</v>
      </c>
      <c r="D4163" s="13" t="s">
        <v>48</v>
      </c>
      <c r="E4163" s="26" t="s">
        <v>48</v>
      </c>
      <c r="F4163" s="26">
        <f t="shared" si="256"/>
        <v>4</v>
      </c>
      <c r="G4163" s="13">
        <v>4</v>
      </c>
      <c r="H4163" s="15">
        <v>0.56100576999999996</v>
      </c>
      <c r="I4163" s="15">
        <v>0.56178523999999996</v>
      </c>
      <c r="J4163" s="15">
        <f t="shared" si="257"/>
        <v>0.56178523999999996</v>
      </c>
      <c r="K4163" s="15">
        <f t="shared" si="258"/>
        <v>6.0331825037707392E-5</v>
      </c>
      <c r="L4163" s="15">
        <f t="shared" si="259"/>
        <v>3.3893528808446456E-5</v>
      </c>
    </row>
    <row r="4164" spans="2:12" ht="15" customHeight="1">
      <c r="B4164" s="13" t="s">
        <v>172</v>
      </c>
      <c r="C4164" s="13" t="s">
        <v>3</v>
      </c>
      <c r="D4164" s="13" t="s">
        <v>2</v>
      </c>
      <c r="E4164" s="26" t="s">
        <v>48</v>
      </c>
      <c r="F4164" s="26">
        <f t="shared" si="256"/>
        <v>2</v>
      </c>
      <c r="G4164" s="13">
        <v>4</v>
      </c>
      <c r="H4164" s="15">
        <v>0.52291180000000004</v>
      </c>
      <c r="I4164" s="15">
        <v>0.50681807999999995</v>
      </c>
      <c r="J4164" s="15">
        <f t="shared" si="257"/>
        <v>0.52291180000000004</v>
      </c>
      <c r="K4164" s="15">
        <f t="shared" si="258"/>
        <v>6.0331825037707392E-5</v>
      </c>
      <c r="L4164" s="15">
        <f t="shared" si="259"/>
        <v>3.1548223227752645E-5</v>
      </c>
    </row>
    <row r="4165" spans="2:12" ht="15" customHeight="1">
      <c r="B4165" s="13" t="s">
        <v>172</v>
      </c>
      <c r="C4165" s="13" t="s">
        <v>4</v>
      </c>
      <c r="D4165" s="13" t="s">
        <v>2</v>
      </c>
      <c r="E4165" s="26" t="s">
        <v>48</v>
      </c>
      <c r="F4165" s="26">
        <f t="shared" ref="F4165:F4228" si="260">IF(AND(D4165="Check",E4165="Check"),1, IF(AND(D4165="Check",E4165="Raise"),2, IF(AND(D4165="Raise",E4165="Check"),3, IF(AND(D4165="Raise",E4165="Raise"),4,"Error"))))</f>
        <v>2</v>
      </c>
      <c r="G4165" s="13">
        <v>4</v>
      </c>
      <c r="H4165" s="15">
        <v>0.48666040999999999</v>
      </c>
      <c r="I4165" s="15">
        <v>0.45644319999999999</v>
      </c>
      <c r="J4165" s="15">
        <f t="shared" ref="J4165:J4228" si="261">MAX(H4165:I4165)</f>
        <v>0.48666040999999999</v>
      </c>
      <c r="K4165" s="15">
        <f t="shared" ref="K4165:K4228" si="262">G4165/SUM(G$4:G$5086)</f>
        <v>6.0331825037707392E-5</v>
      </c>
      <c r="L4165" s="15">
        <f t="shared" ref="L4165:L4228" si="263">K4165*J4165</f>
        <v>2.9361110708898943E-5</v>
      </c>
    </row>
    <row r="4166" spans="2:12" ht="15" customHeight="1">
      <c r="B4166" s="13" t="s">
        <v>172</v>
      </c>
      <c r="C4166" s="13" t="s">
        <v>5</v>
      </c>
      <c r="D4166" s="13" t="s">
        <v>2</v>
      </c>
      <c r="E4166" s="26" t="s">
        <v>48</v>
      </c>
      <c r="F4166" s="26">
        <f t="shared" si="260"/>
        <v>2</v>
      </c>
      <c r="G4166" s="13">
        <v>4</v>
      </c>
      <c r="H4166" s="15">
        <v>0.49884761999999999</v>
      </c>
      <c r="I4166" s="15">
        <v>0.48251598000000001</v>
      </c>
      <c r="J4166" s="15">
        <f t="shared" si="261"/>
        <v>0.49884761999999999</v>
      </c>
      <c r="K4166" s="15">
        <f t="shared" si="262"/>
        <v>6.0331825037707392E-5</v>
      </c>
      <c r="L4166" s="15">
        <f t="shared" si="263"/>
        <v>3.0096387330316744E-5</v>
      </c>
    </row>
    <row r="4167" spans="2:12" ht="15" customHeight="1">
      <c r="B4167" s="13" t="s">
        <v>172</v>
      </c>
      <c r="C4167" s="13" t="s">
        <v>7</v>
      </c>
      <c r="D4167" s="13" t="s">
        <v>2</v>
      </c>
      <c r="E4167" s="26" t="s">
        <v>2</v>
      </c>
      <c r="F4167" s="26">
        <f t="shared" si="260"/>
        <v>1</v>
      </c>
      <c r="G4167" s="13">
        <v>4</v>
      </c>
      <c r="H4167" s="15">
        <v>0.20903875</v>
      </c>
      <c r="I4167" s="15">
        <v>1.9891410000000002E-2</v>
      </c>
      <c r="J4167" s="15">
        <f t="shared" si="261"/>
        <v>0.20903875</v>
      </c>
      <c r="K4167" s="15">
        <f t="shared" si="262"/>
        <v>6.0331825037707392E-5</v>
      </c>
      <c r="L4167" s="15">
        <f t="shared" si="263"/>
        <v>1.2611689291101056E-5</v>
      </c>
    </row>
    <row r="4168" spans="2:12" ht="15" customHeight="1">
      <c r="B4168" s="13" t="s">
        <v>172</v>
      </c>
      <c r="C4168" s="13" t="s">
        <v>8</v>
      </c>
      <c r="D4168" s="13" t="s">
        <v>2</v>
      </c>
      <c r="E4168" s="26" t="s">
        <v>2</v>
      </c>
      <c r="F4168" s="26">
        <f t="shared" si="260"/>
        <v>1</v>
      </c>
      <c r="G4168" s="13">
        <v>4</v>
      </c>
      <c r="H4168" s="15">
        <v>0.19763959</v>
      </c>
      <c r="I4168" s="15">
        <v>7.9119900000000007E-3</v>
      </c>
      <c r="J4168" s="15">
        <f t="shared" si="261"/>
        <v>0.19763959</v>
      </c>
      <c r="K4168" s="15">
        <f t="shared" si="262"/>
        <v>6.0331825037707392E-5</v>
      </c>
      <c r="L4168" s="15">
        <f t="shared" si="263"/>
        <v>1.1923957164404223E-5</v>
      </c>
    </row>
    <row r="4169" spans="2:12" ht="15" customHeight="1">
      <c r="B4169" s="13" t="s">
        <v>172</v>
      </c>
      <c r="C4169" s="13" t="s">
        <v>9</v>
      </c>
      <c r="D4169" s="13" t="s">
        <v>2</v>
      </c>
      <c r="E4169" s="26" t="s">
        <v>2</v>
      </c>
      <c r="F4169" s="26">
        <f t="shared" si="260"/>
        <v>1</v>
      </c>
      <c r="G4169" s="13">
        <v>4</v>
      </c>
      <c r="H4169" s="15">
        <v>0.17365678000000001</v>
      </c>
      <c r="I4169" s="15">
        <v>-1.8557750000000001E-2</v>
      </c>
      <c r="J4169" s="15">
        <f t="shared" si="261"/>
        <v>0.17365678000000001</v>
      </c>
      <c r="K4169" s="15">
        <f t="shared" si="262"/>
        <v>6.0331825037707392E-5</v>
      </c>
      <c r="L4169" s="15">
        <f t="shared" si="263"/>
        <v>1.0477030467571645E-5</v>
      </c>
    </row>
    <row r="4170" spans="2:12" ht="15" customHeight="1">
      <c r="B4170" s="13" t="s">
        <v>172</v>
      </c>
      <c r="C4170" s="13" t="s">
        <v>11</v>
      </c>
      <c r="D4170" s="13" t="s">
        <v>2</v>
      </c>
      <c r="E4170" s="26" t="s">
        <v>2</v>
      </c>
      <c r="F4170" s="26">
        <f t="shared" si="260"/>
        <v>1</v>
      </c>
      <c r="G4170" s="13">
        <v>4</v>
      </c>
      <c r="H4170" s="15">
        <v>-0.27335042999999998</v>
      </c>
      <c r="I4170" s="15">
        <v>-1.3671605</v>
      </c>
      <c r="J4170" s="15">
        <f t="shared" si="261"/>
        <v>-0.27335042999999998</v>
      </c>
      <c r="K4170" s="15">
        <f t="shared" si="262"/>
        <v>6.0331825037707392E-5</v>
      </c>
      <c r="L4170" s="15">
        <f t="shared" si="263"/>
        <v>-1.6491730316742081E-5</v>
      </c>
    </row>
    <row r="4171" spans="2:12" ht="15" customHeight="1">
      <c r="B4171" s="13" t="s">
        <v>172</v>
      </c>
      <c r="C4171" s="13" t="s">
        <v>12</v>
      </c>
      <c r="D4171" s="13" t="s">
        <v>2</v>
      </c>
      <c r="E4171" s="26" t="s">
        <v>2</v>
      </c>
      <c r="F4171" s="26">
        <f t="shared" si="260"/>
        <v>1</v>
      </c>
      <c r="G4171" s="13">
        <v>4</v>
      </c>
      <c r="H4171" s="15">
        <v>-0.26430627000000001</v>
      </c>
      <c r="I4171" s="15">
        <v>-1.34810169</v>
      </c>
      <c r="J4171" s="15">
        <f t="shared" si="261"/>
        <v>-0.26430627000000001</v>
      </c>
      <c r="K4171" s="15">
        <f t="shared" si="262"/>
        <v>6.0331825037707392E-5</v>
      </c>
      <c r="L4171" s="15">
        <f t="shared" si="263"/>
        <v>-1.594607963800905E-5</v>
      </c>
    </row>
    <row r="4172" spans="2:12" ht="15" customHeight="1">
      <c r="B4172" s="13" t="s">
        <v>172</v>
      </c>
      <c r="C4172" s="13" t="s">
        <v>13</v>
      </c>
      <c r="D4172" s="13" t="s">
        <v>2</v>
      </c>
      <c r="E4172" s="26" t="s">
        <v>2</v>
      </c>
      <c r="F4172" s="26">
        <f t="shared" si="260"/>
        <v>1</v>
      </c>
      <c r="G4172" s="13">
        <v>4</v>
      </c>
      <c r="H4172" s="15">
        <v>-0.25630899000000001</v>
      </c>
      <c r="I4172" s="15">
        <v>-1.34049482</v>
      </c>
      <c r="J4172" s="15">
        <f t="shared" si="261"/>
        <v>-0.25630899000000001</v>
      </c>
      <c r="K4172" s="15">
        <f t="shared" si="262"/>
        <v>6.0331825037707392E-5</v>
      </c>
      <c r="L4172" s="15">
        <f t="shared" si="263"/>
        <v>-1.5463589140271494E-5</v>
      </c>
    </row>
    <row r="4173" spans="2:12" ht="15" customHeight="1">
      <c r="B4173" s="13" t="s">
        <v>172</v>
      </c>
      <c r="C4173" s="13" t="s">
        <v>14</v>
      </c>
      <c r="D4173" s="13" t="s">
        <v>48</v>
      </c>
      <c r="E4173" s="26" t="s">
        <v>48</v>
      </c>
      <c r="F4173" s="26">
        <f t="shared" si="260"/>
        <v>4</v>
      </c>
      <c r="G4173" s="13">
        <v>12</v>
      </c>
      <c r="H4173" s="15">
        <v>0.61050300999999996</v>
      </c>
      <c r="I4173" s="15">
        <v>0.63161449000000003</v>
      </c>
      <c r="J4173" s="15">
        <f t="shared" si="261"/>
        <v>0.63161449000000003</v>
      </c>
      <c r="K4173" s="15">
        <f t="shared" si="262"/>
        <v>1.8099547511312217E-4</v>
      </c>
      <c r="L4173" s="15">
        <f t="shared" si="263"/>
        <v>1.1431936470588236E-4</v>
      </c>
    </row>
    <row r="4174" spans="2:12" ht="15" customHeight="1">
      <c r="B4174" s="13" t="s">
        <v>172</v>
      </c>
      <c r="C4174" s="13" t="s">
        <v>40</v>
      </c>
      <c r="D4174" s="13" t="s">
        <v>2</v>
      </c>
      <c r="E4174" s="26" t="s">
        <v>48</v>
      </c>
      <c r="F4174" s="26">
        <f t="shared" si="260"/>
        <v>2</v>
      </c>
      <c r="G4174" s="13">
        <v>12</v>
      </c>
      <c r="H4174" s="15">
        <v>0.57044253</v>
      </c>
      <c r="I4174" s="15">
        <v>0.56846991999999996</v>
      </c>
      <c r="J4174" s="15">
        <f t="shared" si="261"/>
        <v>0.57044253</v>
      </c>
      <c r="K4174" s="15">
        <f t="shared" si="262"/>
        <v>1.8099547511312217E-4</v>
      </c>
      <c r="L4174" s="15">
        <f t="shared" si="263"/>
        <v>1.0324751674208145E-4</v>
      </c>
    </row>
    <row r="4175" spans="2:12" ht="15" customHeight="1">
      <c r="B4175" s="13" t="s">
        <v>172</v>
      </c>
      <c r="C4175" s="13" t="s">
        <v>15</v>
      </c>
      <c r="D4175" s="13" t="s">
        <v>2</v>
      </c>
      <c r="E4175" s="26" t="s">
        <v>48</v>
      </c>
      <c r="F4175" s="26">
        <f t="shared" si="260"/>
        <v>2</v>
      </c>
      <c r="G4175" s="13">
        <v>12</v>
      </c>
      <c r="H4175" s="15">
        <v>0.53434490000000001</v>
      </c>
      <c r="I4175" s="15">
        <v>0.51534647</v>
      </c>
      <c r="J4175" s="15">
        <f t="shared" si="261"/>
        <v>0.53434490000000001</v>
      </c>
      <c r="K4175" s="15">
        <f t="shared" si="262"/>
        <v>1.8099547511312217E-4</v>
      </c>
      <c r="L4175" s="15">
        <f t="shared" si="263"/>
        <v>9.6714009049773757E-5</v>
      </c>
    </row>
    <row r="4176" spans="2:12" ht="15" customHeight="1">
      <c r="B4176" s="13" t="s">
        <v>172</v>
      </c>
      <c r="C4176" s="13" t="s">
        <v>16</v>
      </c>
      <c r="D4176" s="13" t="s">
        <v>2</v>
      </c>
      <c r="E4176" s="26" t="s">
        <v>48</v>
      </c>
      <c r="F4176" s="26">
        <f t="shared" si="260"/>
        <v>2</v>
      </c>
      <c r="G4176" s="13">
        <v>12</v>
      </c>
      <c r="H4176" s="15">
        <v>0.50005023999999998</v>
      </c>
      <c r="I4176" s="15">
        <v>0.46650346999999998</v>
      </c>
      <c r="J4176" s="15">
        <f t="shared" si="261"/>
        <v>0.50005023999999998</v>
      </c>
      <c r="K4176" s="15">
        <f t="shared" si="262"/>
        <v>1.8099547511312217E-4</v>
      </c>
      <c r="L4176" s="15">
        <f t="shared" si="263"/>
        <v>9.050683076923077E-5</v>
      </c>
    </row>
    <row r="4177" spans="2:12" ht="15" customHeight="1">
      <c r="B4177" s="13" t="s">
        <v>172</v>
      </c>
      <c r="C4177" s="13" t="s">
        <v>17</v>
      </c>
      <c r="D4177" s="13" t="s">
        <v>2</v>
      </c>
      <c r="E4177" s="26" t="s">
        <v>48</v>
      </c>
      <c r="F4177" s="26">
        <f t="shared" si="260"/>
        <v>2</v>
      </c>
      <c r="G4177" s="13">
        <v>12</v>
      </c>
      <c r="H4177" s="15">
        <v>0.51244884999999996</v>
      </c>
      <c r="I4177" s="15">
        <v>0.49189652</v>
      </c>
      <c r="J4177" s="15">
        <f t="shared" si="261"/>
        <v>0.51244884999999996</v>
      </c>
      <c r="K4177" s="15">
        <f t="shared" si="262"/>
        <v>1.8099547511312217E-4</v>
      </c>
      <c r="L4177" s="15">
        <f t="shared" si="263"/>
        <v>9.2750923076923063E-5</v>
      </c>
    </row>
    <row r="4178" spans="2:12" ht="15" customHeight="1">
      <c r="B4178" s="13" t="s">
        <v>172</v>
      </c>
      <c r="C4178" s="13" t="s">
        <v>18</v>
      </c>
      <c r="D4178" s="13" t="s">
        <v>48</v>
      </c>
      <c r="E4178" s="26" t="s">
        <v>48</v>
      </c>
      <c r="F4178" s="26">
        <f t="shared" si="260"/>
        <v>4</v>
      </c>
      <c r="G4178" s="13">
        <v>12</v>
      </c>
      <c r="H4178" s="15">
        <v>0.34859196999999997</v>
      </c>
      <c r="I4178" s="15">
        <v>0.49092540000000001</v>
      </c>
      <c r="J4178" s="15">
        <f t="shared" si="261"/>
        <v>0.49092540000000001</v>
      </c>
      <c r="K4178" s="15">
        <f t="shared" si="262"/>
        <v>1.8099547511312217E-4</v>
      </c>
      <c r="L4178" s="15">
        <f t="shared" si="263"/>
        <v>8.8855276018099546E-5</v>
      </c>
    </row>
    <row r="4179" spans="2:12" ht="15" customHeight="1">
      <c r="B4179" s="13" t="s">
        <v>172</v>
      </c>
      <c r="C4179" s="13" t="s">
        <v>19</v>
      </c>
      <c r="D4179" s="13" t="s">
        <v>2</v>
      </c>
      <c r="E4179" s="26" t="s">
        <v>2</v>
      </c>
      <c r="F4179" s="26">
        <f t="shared" si="260"/>
        <v>1</v>
      </c>
      <c r="G4179" s="13">
        <v>12</v>
      </c>
      <c r="H4179" s="15">
        <v>0.25514932000000001</v>
      </c>
      <c r="I4179" s="15">
        <v>6.7297419999999997E-2</v>
      </c>
      <c r="J4179" s="15">
        <f t="shared" si="261"/>
        <v>0.25514932000000001</v>
      </c>
      <c r="K4179" s="15">
        <f t="shared" si="262"/>
        <v>1.8099547511312217E-4</v>
      </c>
      <c r="L4179" s="15">
        <f t="shared" si="263"/>
        <v>4.6180872398190047E-5</v>
      </c>
    </row>
    <row r="4180" spans="2:12" ht="15" customHeight="1">
      <c r="B4180" s="13" t="s">
        <v>172</v>
      </c>
      <c r="C4180" s="13" t="s">
        <v>20</v>
      </c>
      <c r="D4180" s="13" t="s">
        <v>2</v>
      </c>
      <c r="E4180" s="26" t="s">
        <v>2</v>
      </c>
      <c r="F4180" s="26">
        <f t="shared" si="260"/>
        <v>1</v>
      </c>
      <c r="G4180" s="13">
        <v>12</v>
      </c>
      <c r="H4180" s="15">
        <v>0.24411579999999999</v>
      </c>
      <c r="I4180" s="15">
        <v>5.5757429999999997E-2</v>
      </c>
      <c r="J4180" s="15">
        <f t="shared" si="261"/>
        <v>0.24411579999999999</v>
      </c>
      <c r="K4180" s="15">
        <f t="shared" si="262"/>
        <v>1.8099547511312217E-4</v>
      </c>
      <c r="L4180" s="15">
        <f t="shared" si="263"/>
        <v>4.418385520361991E-5</v>
      </c>
    </row>
    <row r="4181" spans="2:12" ht="15" customHeight="1">
      <c r="B4181" s="13" t="s">
        <v>172</v>
      </c>
      <c r="C4181" s="13" t="s">
        <v>21</v>
      </c>
      <c r="D4181" s="13" t="s">
        <v>2</v>
      </c>
      <c r="E4181" s="26" t="s">
        <v>2</v>
      </c>
      <c r="F4181" s="26">
        <f t="shared" si="260"/>
        <v>1</v>
      </c>
      <c r="G4181" s="13">
        <v>12</v>
      </c>
      <c r="H4181" s="15">
        <v>0.23109643999999999</v>
      </c>
      <c r="I4181" s="15">
        <v>4.0331529999999997E-2</v>
      </c>
      <c r="J4181" s="15">
        <f t="shared" si="261"/>
        <v>0.23109643999999999</v>
      </c>
      <c r="K4181" s="15">
        <f t="shared" si="262"/>
        <v>1.8099547511312217E-4</v>
      </c>
      <c r="L4181" s="15">
        <f t="shared" si="263"/>
        <v>4.1827409954751127E-5</v>
      </c>
    </row>
    <row r="4182" spans="2:12" ht="15" customHeight="1">
      <c r="B4182" s="13" t="s">
        <v>172</v>
      </c>
      <c r="C4182" s="13" t="s">
        <v>22</v>
      </c>
      <c r="D4182" s="13" t="s">
        <v>2</v>
      </c>
      <c r="E4182" s="26" t="s">
        <v>2</v>
      </c>
      <c r="F4182" s="26">
        <f t="shared" si="260"/>
        <v>1</v>
      </c>
      <c r="G4182" s="13">
        <v>12</v>
      </c>
      <c r="H4182" s="15">
        <v>-0.30108685000000002</v>
      </c>
      <c r="I4182" s="15">
        <v>-0.61293940999999996</v>
      </c>
      <c r="J4182" s="15">
        <f t="shared" si="261"/>
        <v>-0.30108685000000002</v>
      </c>
      <c r="K4182" s="15">
        <f t="shared" si="262"/>
        <v>1.8099547511312217E-4</v>
      </c>
      <c r="L4182" s="15">
        <f t="shared" si="263"/>
        <v>-5.4495357466063348E-5</v>
      </c>
    </row>
    <row r="4183" spans="2:12" ht="15" customHeight="1">
      <c r="B4183" s="13" t="s">
        <v>172</v>
      </c>
      <c r="C4183" s="13" t="s">
        <v>23</v>
      </c>
      <c r="D4183" s="13" t="s">
        <v>2</v>
      </c>
      <c r="E4183" s="26" t="s">
        <v>2</v>
      </c>
      <c r="F4183" s="26">
        <f t="shared" si="260"/>
        <v>1</v>
      </c>
      <c r="G4183" s="13">
        <v>12</v>
      </c>
      <c r="H4183" s="15">
        <v>-0.23696112</v>
      </c>
      <c r="I4183" s="15">
        <v>-1.2649479400000001</v>
      </c>
      <c r="J4183" s="15">
        <f t="shared" si="261"/>
        <v>-0.23696112</v>
      </c>
      <c r="K4183" s="15">
        <f t="shared" si="262"/>
        <v>1.8099547511312217E-4</v>
      </c>
      <c r="L4183" s="15">
        <f t="shared" si="263"/>
        <v>-4.2888890497737554E-5</v>
      </c>
    </row>
    <row r="4184" spans="2:12" ht="15" customHeight="1">
      <c r="B4184" s="13" t="s">
        <v>172</v>
      </c>
      <c r="C4184" s="13" t="s">
        <v>24</v>
      </c>
      <c r="D4184" s="13" t="s">
        <v>2</v>
      </c>
      <c r="E4184" s="26" t="s">
        <v>2</v>
      </c>
      <c r="F4184" s="26">
        <f t="shared" si="260"/>
        <v>1</v>
      </c>
      <c r="G4184" s="13">
        <v>12</v>
      </c>
      <c r="H4184" s="15">
        <v>-0.22849385999999999</v>
      </c>
      <c r="I4184" s="15">
        <v>-1.24693699</v>
      </c>
      <c r="J4184" s="15">
        <f t="shared" si="261"/>
        <v>-0.22849385999999999</v>
      </c>
      <c r="K4184" s="15">
        <f t="shared" si="262"/>
        <v>1.8099547511312217E-4</v>
      </c>
      <c r="L4184" s="15">
        <f t="shared" si="263"/>
        <v>-4.1356354751131216E-5</v>
      </c>
    </row>
    <row r="4185" spans="2:12" ht="15" customHeight="1">
      <c r="B4185" s="13" t="s">
        <v>172</v>
      </c>
      <c r="C4185" s="13" t="s">
        <v>25</v>
      </c>
      <c r="D4185" s="13" t="s">
        <v>2</v>
      </c>
      <c r="E4185" s="26" t="s">
        <v>2</v>
      </c>
      <c r="F4185" s="26">
        <f t="shared" si="260"/>
        <v>1</v>
      </c>
      <c r="G4185" s="13">
        <v>12</v>
      </c>
      <c r="H4185" s="15">
        <v>-0.22090360000000001</v>
      </c>
      <c r="I4185" s="15">
        <v>-1.2391471700000001</v>
      </c>
      <c r="J4185" s="15">
        <f t="shared" si="261"/>
        <v>-0.22090360000000001</v>
      </c>
      <c r="K4185" s="15">
        <f t="shared" si="262"/>
        <v>1.8099547511312217E-4</v>
      </c>
      <c r="L4185" s="15">
        <f t="shared" si="263"/>
        <v>-3.9982552036199092E-5</v>
      </c>
    </row>
    <row r="4186" spans="2:12" ht="15" customHeight="1">
      <c r="B4186" s="13" t="s">
        <v>173</v>
      </c>
      <c r="C4186" s="13" t="s">
        <v>53</v>
      </c>
      <c r="D4186" s="13" t="s">
        <v>48</v>
      </c>
      <c r="E4186" s="26" t="s">
        <v>48</v>
      </c>
      <c r="F4186" s="26">
        <f t="shared" si="260"/>
        <v>4</v>
      </c>
      <c r="G4186" s="13">
        <v>4</v>
      </c>
      <c r="H4186" s="15">
        <v>0.61528242</v>
      </c>
      <c r="I4186" s="15">
        <v>0.67007802999999999</v>
      </c>
      <c r="J4186" s="15">
        <f t="shared" si="261"/>
        <v>0.67007802999999999</v>
      </c>
      <c r="K4186" s="15">
        <f t="shared" si="262"/>
        <v>6.0331825037707392E-5</v>
      </c>
      <c r="L4186" s="15">
        <f t="shared" si="263"/>
        <v>4.0427030467571646E-5</v>
      </c>
    </row>
    <row r="4187" spans="2:12" ht="15" customHeight="1">
      <c r="B4187" s="13" t="s">
        <v>173</v>
      </c>
      <c r="C4187" s="13" t="s">
        <v>1</v>
      </c>
      <c r="D4187" s="13" t="s">
        <v>48</v>
      </c>
      <c r="E4187" s="26" t="s">
        <v>48</v>
      </c>
      <c r="F4187" s="26">
        <f t="shared" si="260"/>
        <v>4</v>
      </c>
      <c r="G4187" s="13">
        <v>4</v>
      </c>
      <c r="H4187" s="15">
        <v>0.57042492</v>
      </c>
      <c r="I4187" s="15">
        <v>0.60394320000000001</v>
      </c>
      <c r="J4187" s="15">
        <f t="shared" si="261"/>
        <v>0.60394320000000001</v>
      </c>
      <c r="K4187" s="15">
        <f t="shared" si="262"/>
        <v>6.0331825037707392E-5</v>
      </c>
      <c r="L4187" s="15">
        <f t="shared" si="263"/>
        <v>3.6436995475113123E-5</v>
      </c>
    </row>
    <row r="4188" spans="2:12" ht="15" customHeight="1">
      <c r="B4188" s="13" t="s">
        <v>173</v>
      </c>
      <c r="C4188" s="13" t="s">
        <v>3</v>
      </c>
      <c r="D4188" s="13" t="s">
        <v>48</v>
      </c>
      <c r="E4188" s="26" t="s">
        <v>48</v>
      </c>
      <c r="F4188" s="26">
        <f t="shared" si="260"/>
        <v>4</v>
      </c>
      <c r="G4188" s="13">
        <v>4</v>
      </c>
      <c r="H4188" s="15">
        <v>0.53135878999999997</v>
      </c>
      <c r="I4188" s="15">
        <v>0.55000000999999998</v>
      </c>
      <c r="J4188" s="15">
        <f t="shared" si="261"/>
        <v>0.55000000999999998</v>
      </c>
      <c r="K4188" s="15">
        <f t="shared" si="262"/>
        <v>6.0331825037707392E-5</v>
      </c>
      <c r="L4188" s="15">
        <f t="shared" si="263"/>
        <v>3.3182504374057312E-5</v>
      </c>
    </row>
    <row r="4189" spans="2:12" ht="15" customHeight="1">
      <c r="B4189" s="13" t="s">
        <v>173</v>
      </c>
      <c r="C4189" s="13" t="s">
        <v>4</v>
      </c>
      <c r="D4189" s="13" t="s">
        <v>48</v>
      </c>
      <c r="E4189" s="26" t="s">
        <v>48</v>
      </c>
      <c r="F4189" s="26">
        <f t="shared" si="260"/>
        <v>4</v>
      </c>
      <c r="G4189" s="13">
        <v>4</v>
      </c>
      <c r="H4189" s="15">
        <v>0.49518139999999999</v>
      </c>
      <c r="I4189" s="15">
        <v>0.50101636999999999</v>
      </c>
      <c r="J4189" s="15">
        <f t="shared" si="261"/>
        <v>0.50101636999999999</v>
      </c>
      <c r="K4189" s="15">
        <f t="shared" si="262"/>
        <v>6.0331825037707392E-5</v>
      </c>
      <c r="L4189" s="15">
        <f t="shared" si="263"/>
        <v>3.0227231975867271E-5</v>
      </c>
    </row>
    <row r="4190" spans="2:12" ht="15" customHeight="1">
      <c r="B4190" s="13" t="s">
        <v>173</v>
      </c>
      <c r="C4190" s="13" t="s">
        <v>5</v>
      </c>
      <c r="D4190" s="13" t="s">
        <v>48</v>
      </c>
      <c r="E4190" s="26" t="s">
        <v>48</v>
      </c>
      <c r="F4190" s="26">
        <f t="shared" si="260"/>
        <v>4</v>
      </c>
      <c r="G4190" s="13">
        <v>4</v>
      </c>
      <c r="H4190" s="15">
        <v>0.49366189999999999</v>
      </c>
      <c r="I4190" s="15">
        <v>0.50958329999999996</v>
      </c>
      <c r="J4190" s="15">
        <f t="shared" si="261"/>
        <v>0.50958329999999996</v>
      </c>
      <c r="K4190" s="15">
        <f t="shared" si="262"/>
        <v>6.0331825037707392E-5</v>
      </c>
      <c r="L4190" s="15">
        <f t="shared" si="263"/>
        <v>3.0744090497737555E-5</v>
      </c>
    </row>
    <row r="4191" spans="2:12" ht="15" customHeight="1">
      <c r="B4191" s="13" t="s">
        <v>173</v>
      </c>
      <c r="C4191" s="13" t="s">
        <v>7</v>
      </c>
      <c r="D4191" s="13" t="s">
        <v>2</v>
      </c>
      <c r="E4191" s="26" t="s">
        <v>2</v>
      </c>
      <c r="F4191" s="26">
        <f t="shared" si="260"/>
        <v>1</v>
      </c>
      <c r="G4191" s="13">
        <v>4</v>
      </c>
      <c r="H4191" s="15">
        <v>0.23897724000000001</v>
      </c>
      <c r="I4191" s="15">
        <v>6.8752789999999994E-2</v>
      </c>
      <c r="J4191" s="15">
        <f t="shared" si="261"/>
        <v>0.23897724000000001</v>
      </c>
      <c r="K4191" s="15">
        <f t="shared" si="262"/>
        <v>6.0331825037707392E-5</v>
      </c>
      <c r="L4191" s="15">
        <f t="shared" si="263"/>
        <v>1.4417933031674209E-5</v>
      </c>
    </row>
    <row r="4192" spans="2:12" ht="15" customHeight="1">
      <c r="B4192" s="13" t="s">
        <v>173</v>
      </c>
      <c r="C4192" s="13" t="s">
        <v>8</v>
      </c>
      <c r="D4192" s="13" t="s">
        <v>2</v>
      </c>
      <c r="E4192" s="26" t="s">
        <v>2</v>
      </c>
      <c r="F4192" s="26">
        <f t="shared" si="260"/>
        <v>1</v>
      </c>
      <c r="G4192" s="13">
        <v>4</v>
      </c>
      <c r="H4192" s="15">
        <v>0.22420435999999999</v>
      </c>
      <c r="I4192" s="15">
        <v>4.977347E-2</v>
      </c>
      <c r="J4192" s="15">
        <f t="shared" si="261"/>
        <v>0.22420435999999999</v>
      </c>
      <c r="K4192" s="15">
        <f t="shared" si="262"/>
        <v>6.0331825037707392E-5</v>
      </c>
      <c r="L4192" s="15">
        <f t="shared" si="263"/>
        <v>1.352665822021116E-5</v>
      </c>
    </row>
    <row r="4193" spans="2:12" ht="15" customHeight="1">
      <c r="B4193" s="13" t="s">
        <v>173</v>
      </c>
      <c r="C4193" s="13" t="s">
        <v>9</v>
      </c>
      <c r="D4193" s="13" t="s">
        <v>2</v>
      </c>
      <c r="E4193" s="26" t="s">
        <v>2</v>
      </c>
      <c r="F4193" s="26">
        <f t="shared" si="260"/>
        <v>1</v>
      </c>
      <c r="G4193" s="13">
        <v>4</v>
      </c>
      <c r="H4193" s="15">
        <v>0.19686753000000001</v>
      </c>
      <c r="I4193" s="15">
        <v>1.954241E-2</v>
      </c>
      <c r="J4193" s="15">
        <f t="shared" si="261"/>
        <v>0.19686753000000001</v>
      </c>
      <c r="K4193" s="15">
        <f t="shared" si="262"/>
        <v>6.0331825037707392E-5</v>
      </c>
      <c r="L4193" s="15">
        <f t="shared" si="263"/>
        <v>1.1877377375565611E-5</v>
      </c>
    </row>
    <row r="4194" spans="2:12" ht="15" customHeight="1">
      <c r="B4194" s="13" t="s">
        <v>173</v>
      </c>
      <c r="C4194" s="13" t="s">
        <v>10</v>
      </c>
      <c r="D4194" s="13" t="s">
        <v>2</v>
      </c>
      <c r="E4194" s="26" t="s">
        <v>2</v>
      </c>
      <c r="F4194" s="26">
        <f t="shared" si="260"/>
        <v>1</v>
      </c>
      <c r="G4194" s="13">
        <v>4</v>
      </c>
      <c r="H4194" s="15">
        <v>0.21955963000000001</v>
      </c>
      <c r="I4194" s="15">
        <v>4.9848179999999999E-2</v>
      </c>
      <c r="J4194" s="15">
        <f t="shared" si="261"/>
        <v>0.21955963000000001</v>
      </c>
      <c r="K4194" s="15">
        <f t="shared" si="262"/>
        <v>6.0331825037707392E-5</v>
      </c>
      <c r="L4194" s="15">
        <f t="shared" si="263"/>
        <v>1.3246433182503771E-5</v>
      </c>
    </row>
    <row r="4195" spans="2:12" ht="15" customHeight="1">
      <c r="B4195" s="13" t="s">
        <v>173</v>
      </c>
      <c r="C4195" s="13" t="s">
        <v>12</v>
      </c>
      <c r="D4195" s="13" t="s">
        <v>2</v>
      </c>
      <c r="E4195" s="26" t="s">
        <v>2</v>
      </c>
      <c r="F4195" s="26">
        <f t="shared" si="260"/>
        <v>1</v>
      </c>
      <c r="G4195" s="13">
        <v>4</v>
      </c>
      <c r="H4195" s="15">
        <v>-0.34811172000000001</v>
      </c>
      <c r="I4195" s="15">
        <v>-1.48166211</v>
      </c>
      <c r="J4195" s="15">
        <f t="shared" si="261"/>
        <v>-0.34811172000000001</v>
      </c>
      <c r="K4195" s="15">
        <f t="shared" si="262"/>
        <v>6.0331825037707392E-5</v>
      </c>
      <c r="L4195" s="15">
        <f t="shared" si="263"/>
        <v>-2.1002215384615386E-5</v>
      </c>
    </row>
    <row r="4196" spans="2:12" ht="15" customHeight="1">
      <c r="B4196" s="13" t="s">
        <v>173</v>
      </c>
      <c r="C4196" s="13" t="s">
        <v>13</v>
      </c>
      <c r="D4196" s="13" t="s">
        <v>2</v>
      </c>
      <c r="E4196" s="26" t="s">
        <v>2</v>
      </c>
      <c r="F4196" s="26">
        <f t="shared" si="260"/>
        <v>1</v>
      </c>
      <c r="G4196" s="13">
        <v>4</v>
      </c>
      <c r="H4196" s="15">
        <v>-0.33898700999999998</v>
      </c>
      <c r="I4196" s="15">
        <v>-1.4724053699999999</v>
      </c>
      <c r="J4196" s="15">
        <f t="shared" si="261"/>
        <v>-0.33898700999999998</v>
      </c>
      <c r="K4196" s="15">
        <f t="shared" si="262"/>
        <v>6.0331825037707392E-5</v>
      </c>
      <c r="L4196" s="15">
        <f t="shared" si="263"/>
        <v>-2.0451704977375563E-5</v>
      </c>
    </row>
    <row r="4197" spans="2:12" ht="15" customHeight="1">
      <c r="B4197" s="13" t="s">
        <v>173</v>
      </c>
      <c r="C4197" s="13" t="s">
        <v>14</v>
      </c>
      <c r="D4197" s="13" t="s">
        <v>48</v>
      </c>
      <c r="E4197" s="26" t="s">
        <v>48</v>
      </c>
      <c r="F4197" s="26">
        <f t="shared" si="260"/>
        <v>4</v>
      </c>
      <c r="G4197" s="13">
        <v>12</v>
      </c>
      <c r="H4197" s="15">
        <v>0.62014391000000002</v>
      </c>
      <c r="I4197" s="15">
        <v>0.66995024000000003</v>
      </c>
      <c r="J4197" s="15">
        <f t="shared" si="261"/>
        <v>0.66995024000000003</v>
      </c>
      <c r="K4197" s="15">
        <f t="shared" si="262"/>
        <v>1.8099547511312217E-4</v>
      </c>
      <c r="L4197" s="15">
        <f t="shared" si="263"/>
        <v>1.2125796199095023E-4</v>
      </c>
    </row>
    <row r="4198" spans="2:12" ht="15" customHeight="1">
      <c r="B4198" s="13" t="s">
        <v>173</v>
      </c>
      <c r="C4198" s="13" t="s">
        <v>40</v>
      </c>
      <c r="D4198" s="13" t="s">
        <v>48</v>
      </c>
      <c r="E4198" s="26" t="s">
        <v>48</v>
      </c>
      <c r="F4198" s="26">
        <f t="shared" si="260"/>
        <v>4</v>
      </c>
      <c r="G4198" s="13">
        <v>12</v>
      </c>
      <c r="H4198" s="15">
        <v>0.57778938000000002</v>
      </c>
      <c r="I4198" s="15">
        <v>0.60629164999999996</v>
      </c>
      <c r="J4198" s="15">
        <f t="shared" si="261"/>
        <v>0.60629164999999996</v>
      </c>
      <c r="K4198" s="15">
        <f t="shared" si="262"/>
        <v>1.8099547511312217E-4</v>
      </c>
      <c r="L4198" s="15">
        <f t="shared" si="263"/>
        <v>1.0973604524886877E-4</v>
      </c>
    </row>
    <row r="4199" spans="2:12" ht="15" customHeight="1">
      <c r="B4199" s="13" t="s">
        <v>173</v>
      </c>
      <c r="C4199" s="13" t="s">
        <v>15</v>
      </c>
      <c r="D4199" s="13" t="s">
        <v>48</v>
      </c>
      <c r="E4199" s="26" t="s">
        <v>48</v>
      </c>
      <c r="F4199" s="26">
        <f t="shared" si="260"/>
        <v>4</v>
      </c>
      <c r="G4199" s="13">
        <v>12</v>
      </c>
      <c r="H4199" s="15">
        <v>0.54091805999999998</v>
      </c>
      <c r="I4199" s="15">
        <v>0.55416878999999997</v>
      </c>
      <c r="J4199" s="15">
        <f t="shared" si="261"/>
        <v>0.55416878999999997</v>
      </c>
      <c r="K4199" s="15">
        <f t="shared" si="262"/>
        <v>1.8099547511312217E-4</v>
      </c>
      <c r="L4199" s="15">
        <f t="shared" si="263"/>
        <v>1.0030204343891402E-4</v>
      </c>
    </row>
    <row r="4200" spans="2:12" ht="15" customHeight="1">
      <c r="B4200" s="13" t="s">
        <v>173</v>
      </c>
      <c r="C4200" s="13" t="s">
        <v>16</v>
      </c>
      <c r="D4200" s="13" t="s">
        <v>2</v>
      </c>
      <c r="E4200" s="26" t="s">
        <v>48</v>
      </c>
      <c r="F4200" s="26">
        <f t="shared" si="260"/>
        <v>2</v>
      </c>
      <c r="G4200" s="13">
        <v>12</v>
      </c>
      <c r="H4200" s="15">
        <v>0.50671124999999995</v>
      </c>
      <c r="I4200" s="15">
        <v>0.50667848999999998</v>
      </c>
      <c r="J4200" s="15">
        <f t="shared" si="261"/>
        <v>0.50671124999999995</v>
      </c>
      <c r="K4200" s="15">
        <f t="shared" si="262"/>
        <v>1.8099547511312217E-4</v>
      </c>
      <c r="L4200" s="15">
        <f t="shared" si="263"/>
        <v>9.1712443438914012E-5</v>
      </c>
    </row>
    <row r="4201" spans="2:12" ht="15" customHeight="1">
      <c r="B4201" s="13" t="s">
        <v>173</v>
      </c>
      <c r="C4201" s="13" t="s">
        <v>17</v>
      </c>
      <c r="D4201" s="13" t="s">
        <v>48</v>
      </c>
      <c r="E4201" s="26" t="s">
        <v>48</v>
      </c>
      <c r="F4201" s="26">
        <f t="shared" si="260"/>
        <v>4</v>
      </c>
      <c r="G4201" s="13">
        <v>12</v>
      </c>
      <c r="H4201" s="15">
        <v>0.50582987000000001</v>
      </c>
      <c r="I4201" s="15">
        <v>0.51446999999999998</v>
      </c>
      <c r="J4201" s="15">
        <f t="shared" si="261"/>
        <v>0.51446999999999998</v>
      </c>
      <c r="K4201" s="15">
        <f t="shared" si="262"/>
        <v>1.8099547511312217E-4</v>
      </c>
      <c r="L4201" s="15">
        <f t="shared" si="263"/>
        <v>9.3116742081447961E-5</v>
      </c>
    </row>
    <row r="4202" spans="2:12" ht="15" customHeight="1">
      <c r="B4202" s="13" t="s">
        <v>173</v>
      </c>
      <c r="C4202" s="13" t="s">
        <v>18</v>
      </c>
      <c r="D4202" s="13" t="s">
        <v>48</v>
      </c>
      <c r="E4202" s="26" t="s">
        <v>48</v>
      </c>
      <c r="F4202" s="26">
        <f t="shared" si="260"/>
        <v>4</v>
      </c>
      <c r="G4202" s="13">
        <v>12</v>
      </c>
      <c r="H4202" s="15">
        <v>0.48006119000000003</v>
      </c>
      <c r="I4202" s="15">
        <v>0.69940555000000004</v>
      </c>
      <c r="J4202" s="15">
        <f t="shared" si="261"/>
        <v>0.69940555000000004</v>
      </c>
      <c r="K4202" s="15">
        <f t="shared" si="262"/>
        <v>1.8099547511312217E-4</v>
      </c>
      <c r="L4202" s="15">
        <f t="shared" si="263"/>
        <v>1.2658923981900453E-4</v>
      </c>
    </row>
    <row r="4203" spans="2:12" ht="15" customHeight="1">
      <c r="B4203" s="13" t="s">
        <v>173</v>
      </c>
      <c r="C4203" s="13" t="s">
        <v>19</v>
      </c>
      <c r="D4203" s="13" t="s">
        <v>2</v>
      </c>
      <c r="E4203" s="26" t="s">
        <v>2</v>
      </c>
      <c r="F4203" s="26">
        <f t="shared" si="260"/>
        <v>1</v>
      </c>
      <c r="G4203" s="13">
        <v>12</v>
      </c>
      <c r="H4203" s="15">
        <v>0.26388732999999998</v>
      </c>
      <c r="I4203" s="15">
        <v>9.4479430000000003E-2</v>
      </c>
      <c r="J4203" s="15">
        <f t="shared" si="261"/>
        <v>0.26388732999999998</v>
      </c>
      <c r="K4203" s="15">
        <f t="shared" si="262"/>
        <v>1.8099547511312217E-4</v>
      </c>
      <c r="L4203" s="15">
        <f t="shared" si="263"/>
        <v>4.776241266968325E-5</v>
      </c>
    </row>
    <row r="4204" spans="2:12" ht="15" customHeight="1">
      <c r="B4204" s="13" t="s">
        <v>173</v>
      </c>
      <c r="C4204" s="13" t="s">
        <v>20</v>
      </c>
      <c r="D4204" s="13" t="s">
        <v>2</v>
      </c>
      <c r="E4204" s="26" t="s">
        <v>2</v>
      </c>
      <c r="F4204" s="26">
        <f t="shared" si="260"/>
        <v>1</v>
      </c>
      <c r="G4204" s="13">
        <v>12</v>
      </c>
      <c r="H4204" s="15">
        <v>0.24963036</v>
      </c>
      <c r="I4204" s="15">
        <v>7.6218850000000005E-2</v>
      </c>
      <c r="J4204" s="15">
        <f t="shared" si="261"/>
        <v>0.24963036</v>
      </c>
      <c r="K4204" s="15">
        <f t="shared" si="262"/>
        <v>1.8099547511312217E-4</v>
      </c>
      <c r="L4204" s="15">
        <f t="shared" si="263"/>
        <v>4.5181965610859724E-5</v>
      </c>
    </row>
    <row r="4205" spans="2:12" ht="15" customHeight="1">
      <c r="B4205" s="13" t="s">
        <v>173</v>
      </c>
      <c r="C4205" s="13" t="s">
        <v>21</v>
      </c>
      <c r="D4205" s="13" t="s">
        <v>2</v>
      </c>
      <c r="E4205" s="26" t="s">
        <v>2</v>
      </c>
      <c r="F4205" s="26">
        <f t="shared" si="260"/>
        <v>1</v>
      </c>
      <c r="G4205" s="13">
        <v>12</v>
      </c>
      <c r="H4205" s="15">
        <v>0.23348648999999999</v>
      </c>
      <c r="I4205" s="15">
        <v>5.7166849999999998E-2</v>
      </c>
      <c r="J4205" s="15">
        <f t="shared" si="261"/>
        <v>0.23348648999999999</v>
      </c>
      <c r="K4205" s="15">
        <f t="shared" si="262"/>
        <v>1.8099547511312217E-4</v>
      </c>
      <c r="L4205" s="15">
        <f t="shared" si="263"/>
        <v>4.2259998190045245E-5</v>
      </c>
    </row>
    <row r="4206" spans="2:12" ht="15" customHeight="1">
      <c r="B4206" s="13" t="s">
        <v>173</v>
      </c>
      <c r="C4206" s="13" t="s">
        <v>22</v>
      </c>
      <c r="D4206" s="13" t="s">
        <v>2</v>
      </c>
      <c r="E4206" s="26" t="s">
        <v>2</v>
      </c>
      <c r="F4206" s="26">
        <f t="shared" si="260"/>
        <v>1</v>
      </c>
      <c r="G4206" s="13">
        <v>12</v>
      </c>
      <c r="H4206" s="15">
        <v>0.25513897000000002</v>
      </c>
      <c r="I4206" s="15">
        <v>8.6985160000000006E-2</v>
      </c>
      <c r="J4206" s="15">
        <f t="shared" si="261"/>
        <v>0.25513897000000002</v>
      </c>
      <c r="K4206" s="15">
        <f t="shared" si="262"/>
        <v>1.8099547511312217E-4</v>
      </c>
      <c r="L4206" s="15">
        <f t="shared" si="263"/>
        <v>4.6178999095022626E-5</v>
      </c>
    </row>
    <row r="4207" spans="2:12" ht="15" customHeight="1">
      <c r="B4207" s="13" t="s">
        <v>173</v>
      </c>
      <c r="C4207" s="13" t="s">
        <v>23</v>
      </c>
      <c r="D4207" s="13" t="s">
        <v>2</v>
      </c>
      <c r="E4207" s="26" t="s">
        <v>2</v>
      </c>
      <c r="F4207" s="26">
        <f t="shared" si="260"/>
        <v>1</v>
      </c>
      <c r="G4207" s="13">
        <v>12</v>
      </c>
      <c r="H4207" s="15">
        <v>-0.36556314000000001</v>
      </c>
      <c r="I4207" s="15">
        <v>-0.69456001000000001</v>
      </c>
      <c r="J4207" s="15">
        <f t="shared" si="261"/>
        <v>-0.36556314000000001</v>
      </c>
      <c r="K4207" s="15">
        <f t="shared" si="262"/>
        <v>1.8099547511312217E-4</v>
      </c>
      <c r="L4207" s="15">
        <f t="shared" si="263"/>
        <v>-6.6165274208144798E-5</v>
      </c>
    </row>
    <row r="4208" spans="2:12" ht="15" customHeight="1">
      <c r="B4208" s="13" t="s">
        <v>173</v>
      </c>
      <c r="C4208" s="13" t="s">
        <v>24</v>
      </c>
      <c r="D4208" s="13" t="s">
        <v>2</v>
      </c>
      <c r="E4208" s="26" t="s">
        <v>2</v>
      </c>
      <c r="F4208" s="26">
        <f t="shared" si="260"/>
        <v>1</v>
      </c>
      <c r="G4208" s="13">
        <v>12</v>
      </c>
      <c r="H4208" s="15">
        <v>-0.31257343999999998</v>
      </c>
      <c r="I4208" s="15">
        <v>-1.3783072000000001</v>
      </c>
      <c r="J4208" s="15">
        <f t="shared" si="261"/>
        <v>-0.31257343999999998</v>
      </c>
      <c r="K4208" s="15">
        <f t="shared" si="262"/>
        <v>1.8099547511312217E-4</v>
      </c>
      <c r="L4208" s="15">
        <f t="shared" si="263"/>
        <v>-5.6574378280542982E-5</v>
      </c>
    </row>
    <row r="4209" spans="2:12" ht="15" customHeight="1">
      <c r="B4209" s="13" t="s">
        <v>173</v>
      </c>
      <c r="C4209" s="13" t="s">
        <v>25</v>
      </c>
      <c r="D4209" s="13" t="s">
        <v>2</v>
      </c>
      <c r="E4209" s="26" t="s">
        <v>2</v>
      </c>
      <c r="F4209" s="26">
        <f t="shared" si="260"/>
        <v>1</v>
      </c>
      <c r="G4209" s="13">
        <v>12</v>
      </c>
      <c r="H4209" s="15">
        <v>-0.30390831000000001</v>
      </c>
      <c r="I4209" s="15">
        <v>-1.36892287</v>
      </c>
      <c r="J4209" s="15">
        <f t="shared" si="261"/>
        <v>-0.30390831000000001</v>
      </c>
      <c r="K4209" s="15">
        <f t="shared" si="262"/>
        <v>1.8099547511312217E-4</v>
      </c>
      <c r="L4209" s="15">
        <f t="shared" si="263"/>
        <v>-5.5006028959276019E-5</v>
      </c>
    </row>
    <row r="4210" spans="2:12" ht="15" customHeight="1">
      <c r="B4210" s="13" t="s">
        <v>174</v>
      </c>
      <c r="C4210" s="13" t="s">
        <v>53</v>
      </c>
      <c r="D4210" s="13" t="s">
        <v>48</v>
      </c>
      <c r="E4210" s="26" t="s">
        <v>48</v>
      </c>
      <c r="F4210" s="26">
        <f t="shared" si="260"/>
        <v>4</v>
      </c>
      <c r="G4210" s="13">
        <v>4</v>
      </c>
      <c r="H4210" s="15">
        <v>0.73137127999999996</v>
      </c>
      <c r="I4210" s="15">
        <v>0.83391957999999999</v>
      </c>
      <c r="J4210" s="15">
        <f t="shared" si="261"/>
        <v>0.83391957999999999</v>
      </c>
      <c r="K4210" s="15">
        <f t="shared" si="262"/>
        <v>6.0331825037707392E-5</v>
      </c>
      <c r="L4210" s="15">
        <f t="shared" si="263"/>
        <v>5.0311890196078432E-5</v>
      </c>
    </row>
    <row r="4211" spans="2:12" ht="15" customHeight="1">
      <c r="B4211" s="13" t="s">
        <v>174</v>
      </c>
      <c r="C4211" s="13" t="s">
        <v>1</v>
      </c>
      <c r="D4211" s="13" t="s">
        <v>48</v>
      </c>
      <c r="E4211" s="26" t="s">
        <v>48</v>
      </c>
      <c r="F4211" s="26">
        <f t="shared" si="260"/>
        <v>4</v>
      </c>
      <c r="G4211" s="13">
        <v>4</v>
      </c>
      <c r="H4211" s="15">
        <v>0.68294918000000004</v>
      </c>
      <c r="I4211" s="15">
        <v>0.76723898000000001</v>
      </c>
      <c r="J4211" s="15">
        <f t="shared" si="261"/>
        <v>0.76723898000000001</v>
      </c>
      <c r="K4211" s="15">
        <f t="shared" si="262"/>
        <v>6.0331825037707392E-5</v>
      </c>
      <c r="L4211" s="15">
        <f t="shared" si="263"/>
        <v>4.6288927903469083E-5</v>
      </c>
    </row>
    <row r="4212" spans="2:12" ht="15" customHeight="1">
      <c r="B4212" s="13" t="s">
        <v>174</v>
      </c>
      <c r="C4212" s="13" t="s">
        <v>3</v>
      </c>
      <c r="D4212" s="13" t="s">
        <v>48</v>
      </c>
      <c r="E4212" s="26" t="s">
        <v>48</v>
      </c>
      <c r="F4212" s="26">
        <f t="shared" si="260"/>
        <v>4</v>
      </c>
      <c r="G4212" s="13">
        <v>4</v>
      </c>
      <c r="H4212" s="15">
        <v>0.64225396000000001</v>
      </c>
      <c r="I4212" s="15">
        <v>0.71431975999999997</v>
      </c>
      <c r="J4212" s="15">
        <f t="shared" si="261"/>
        <v>0.71431975999999997</v>
      </c>
      <c r="K4212" s="15">
        <f t="shared" si="262"/>
        <v>6.0331825037707392E-5</v>
      </c>
      <c r="L4212" s="15">
        <f t="shared" si="263"/>
        <v>4.3096214781297133E-5</v>
      </c>
    </row>
    <row r="4213" spans="2:12" ht="15" customHeight="1">
      <c r="B4213" s="13" t="s">
        <v>174</v>
      </c>
      <c r="C4213" s="13" t="s">
        <v>4</v>
      </c>
      <c r="D4213" s="13" t="s">
        <v>48</v>
      </c>
      <c r="E4213" s="26" t="s">
        <v>48</v>
      </c>
      <c r="F4213" s="26">
        <f t="shared" si="260"/>
        <v>4</v>
      </c>
      <c r="G4213" s="13">
        <v>4</v>
      </c>
      <c r="H4213" s="15">
        <v>0.60497928000000001</v>
      </c>
      <c r="I4213" s="15">
        <v>0.66672734</v>
      </c>
      <c r="J4213" s="15">
        <f t="shared" si="261"/>
        <v>0.66672734</v>
      </c>
      <c r="K4213" s="15">
        <f t="shared" si="262"/>
        <v>6.0331825037707392E-5</v>
      </c>
      <c r="L4213" s="15">
        <f t="shared" si="263"/>
        <v>4.0224877224736048E-5</v>
      </c>
    </row>
    <row r="4214" spans="2:12" ht="15" customHeight="1">
      <c r="B4214" s="13" t="s">
        <v>174</v>
      </c>
      <c r="C4214" s="13" t="s">
        <v>5</v>
      </c>
      <c r="D4214" s="13" t="s">
        <v>48</v>
      </c>
      <c r="E4214" s="26" t="s">
        <v>48</v>
      </c>
      <c r="F4214" s="26">
        <f t="shared" si="260"/>
        <v>4</v>
      </c>
      <c r="G4214" s="13">
        <v>4</v>
      </c>
      <c r="H4214" s="15">
        <v>0.60640201000000005</v>
      </c>
      <c r="I4214" s="15">
        <v>0.67823814999999998</v>
      </c>
      <c r="J4214" s="15">
        <f t="shared" si="261"/>
        <v>0.67823814999999998</v>
      </c>
      <c r="K4214" s="15">
        <f t="shared" si="262"/>
        <v>6.0331825037707392E-5</v>
      </c>
      <c r="L4214" s="15">
        <f t="shared" si="263"/>
        <v>4.0919345399698344E-5</v>
      </c>
    </row>
    <row r="4215" spans="2:12" ht="15" customHeight="1">
      <c r="B4215" s="13" t="s">
        <v>174</v>
      </c>
      <c r="C4215" s="13" t="s">
        <v>7</v>
      </c>
      <c r="D4215" s="13" t="s">
        <v>2</v>
      </c>
      <c r="E4215" s="26" t="s">
        <v>48</v>
      </c>
      <c r="F4215" s="26">
        <f t="shared" si="260"/>
        <v>2</v>
      </c>
      <c r="G4215" s="13">
        <v>4</v>
      </c>
      <c r="H4215" s="15">
        <v>0.35379009</v>
      </c>
      <c r="I4215" s="15">
        <v>0.25185045</v>
      </c>
      <c r="J4215" s="15">
        <f t="shared" si="261"/>
        <v>0.35379009</v>
      </c>
      <c r="K4215" s="15">
        <f t="shared" si="262"/>
        <v>6.0331825037707392E-5</v>
      </c>
      <c r="L4215" s="15">
        <f t="shared" si="263"/>
        <v>2.1344801809954753E-5</v>
      </c>
    </row>
    <row r="4216" spans="2:12" ht="15" customHeight="1">
      <c r="B4216" s="13" t="s">
        <v>174</v>
      </c>
      <c r="C4216" s="13" t="s">
        <v>8</v>
      </c>
      <c r="D4216" s="13" t="s">
        <v>2</v>
      </c>
      <c r="E4216" s="26" t="s">
        <v>48</v>
      </c>
      <c r="F4216" s="26">
        <f t="shared" si="260"/>
        <v>2</v>
      </c>
      <c r="G4216" s="13">
        <v>4</v>
      </c>
      <c r="H4216" s="15">
        <v>0.33248508999999998</v>
      </c>
      <c r="I4216" s="15">
        <v>0.21661618999999999</v>
      </c>
      <c r="J4216" s="15">
        <f t="shared" si="261"/>
        <v>0.33248508999999998</v>
      </c>
      <c r="K4216" s="15">
        <f t="shared" si="262"/>
        <v>6.0331825037707392E-5</v>
      </c>
      <c r="L4216" s="15">
        <f t="shared" si="263"/>
        <v>2.0059432277526395E-5</v>
      </c>
    </row>
    <row r="4217" spans="2:12" ht="15" customHeight="1">
      <c r="B4217" s="13" t="s">
        <v>174</v>
      </c>
      <c r="C4217" s="13" t="s">
        <v>9</v>
      </c>
      <c r="D4217" s="13" t="s">
        <v>2</v>
      </c>
      <c r="E4217" s="26" t="s">
        <v>48</v>
      </c>
      <c r="F4217" s="26">
        <f t="shared" si="260"/>
        <v>2</v>
      </c>
      <c r="G4217" s="13">
        <v>4</v>
      </c>
      <c r="H4217" s="15">
        <v>0.30016374000000001</v>
      </c>
      <c r="I4217" s="15">
        <v>0.17782123</v>
      </c>
      <c r="J4217" s="15">
        <f t="shared" si="261"/>
        <v>0.30016374000000001</v>
      </c>
      <c r="K4217" s="15">
        <f t="shared" si="262"/>
        <v>6.0331825037707392E-5</v>
      </c>
      <c r="L4217" s="15">
        <f t="shared" si="263"/>
        <v>1.8109426244343893E-5</v>
      </c>
    </row>
    <row r="4218" spans="2:12" ht="15" customHeight="1">
      <c r="B4218" s="13" t="s">
        <v>174</v>
      </c>
      <c r="C4218" s="13" t="s">
        <v>10</v>
      </c>
      <c r="D4218" s="13" t="s">
        <v>2</v>
      </c>
      <c r="E4218" s="26" t="s">
        <v>48</v>
      </c>
      <c r="F4218" s="26">
        <f t="shared" si="260"/>
        <v>2</v>
      </c>
      <c r="G4218" s="13">
        <v>4</v>
      </c>
      <c r="H4218" s="15">
        <v>0.32294520999999998</v>
      </c>
      <c r="I4218" s="15">
        <v>0.20698855999999999</v>
      </c>
      <c r="J4218" s="15">
        <f t="shared" si="261"/>
        <v>0.32294520999999998</v>
      </c>
      <c r="K4218" s="15">
        <f t="shared" si="262"/>
        <v>6.0331825037707392E-5</v>
      </c>
      <c r="L4218" s="15">
        <f t="shared" si="263"/>
        <v>1.9483873906485669E-5</v>
      </c>
    </row>
    <row r="4219" spans="2:12" ht="15" customHeight="1">
      <c r="B4219" s="13" t="s">
        <v>174</v>
      </c>
      <c r="C4219" s="13" t="s">
        <v>11</v>
      </c>
      <c r="D4219" s="13" t="s">
        <v>2</v>
      </c>
      <c r="E4219" s="26" t="s">
        <v>48</v>
      </c>
      <c r="F4219" s="26">
        <f t="shared" si="260"/>
        <v>2</v>
      </c>
      <c r="G4219" s="13">
        <v>4</v>
      </c>
      <c r="H4219" s="15">
        <v>0.35893366999999998</v>
      </c>
      <c r="I4219" s="15">
        <v>0.24836838999999999</v>
      </c>
      <c r="J4219" s="15">
        <f t="shared" si="261"/>
        <v>0.35893366999999998</v>
      </c>
      <c r="K4219" s="15">
        <f t="shared" si="262"/>
        <v>6.0331825037707392E-5</v>
      </c>
      <c r="L4219" s="15">
        <f t="shared" si="263"/>
        <v>2.1655123378582201E-5</v>
      </c>
    </row>
    <row r="4220" spans="2:12" ht="15" customHeight="1">
      <c r="B4220" s="13" t="s">
        <v>174</v>
      </c>
      <c r="C4220" s="13" t="s">
        <v>13</v>
      </c>
      <c r="D4220" s="13" t="s">
        <v>2</v>
      </c>
      <c r="E4220" s="26" t="s">
        <v>2</v>
      </c>
      <c r="F4220" s="26">
        <f t="shared" si="260"/>
        <v>1</v>
      </c>
      <c r="G4220" s="13">
        <v>4</v>
      </c>
      <c r="H4220" s="15">
        <v>-0.31707723999999998</v>
      </c>
      <c r="I4220" s="15">
        <v>-1.4420016200000001</v>
      </c>
      <c r="J4220" s="15">
        <f t="shared" si="261"/>
        <v>-0.31707723999999998</v>
      </c>
      <c r="K4220" s="15">
        <f t="shared" si="262"/>
        <v>6.0331825037707392E-5</v>
      </c>
      <c r="L4220" s="15">
        <f t="shared" si="263"/>
        <v>-1.9129848567119155E-5</v>
      </c>
    </row>
    <row r="4221" spans="2:12" ht="15" customHeight="1">
      <c r="B4221" s="13" t="s">
        <v>174</v>
      </c>
      <c r="C4221" s="13" t="s">
        <v>14</v>
      </c>
      <c r="D4221" s="13" t="s">
        <v>48</v>
      </c>
      <c r="E4221" s="26" t="s">
        <v>48</v>
      </c>
      <c r="F4221" s="26">
        <f t="shared" si="260"/>
        <v>4</v>
      </c>
      <c r="G4221" s="13">
        <v>12</v>
      </c>
      <c r="H4221" s="15">
        <v>0.73105942999999995</v>
      </c>
      <c r="I4221" s="15">
        <v>0.82808479999999995</v>
      </c>
      <c r="J4221" s="15">
        <f t="shared" si="261"/>
        <v>0.82808479999999995</v>
      </c>
      <c r="K4221" s="15">
        <f t="shared" si="262"/>
        <v>1.8099547511312217E-4</v>
      </c>
      <c r="L4221" s="15">
        <f t="shared" si="263"/>
        <v>1.4987960180995474E-4</v>
      </c>
    </row>
    <row r="4222" spans="2:12" ht="15" customHeight="1">
      <c r="B4222" s="13" t="s">
        <v>174</v>
      </c>
      <c r="C4222" s="13" t="s">
        <v>40</v>
      </c>
      <c r="D4222" s="13" t="s">
        <v>48</v>
      </c>
      <c r="E4222" s="26" t="s">
        <v>48</v>
      </c>
      <c r="F4222" s="26">
        <f t="shared" si="260"/>
        <v>4</v>
      </c>
      <c r="G4222" s="13">
        <v>12</v>
      </c>
      <c r="H4222" s="15">
        <v>0.68580954000000005</v>
      </c>
      <c r="I4222" s="15">
        <v>0.76391218000000005</v>
      </c>
      <c r="J4222" s="15">
        <f t="shared" si="261"/>
        <v>0.76391218000000005</v>
      </c>
      <c r="K4222" s="15">
        <f t="shared" si="262"/>
        <v>1.8099547511312217E-4</v>
      </c>
      <c r="L4222" s="15">
        <f t="shared" si="263"/>
        <v>1.3826464796380092E-4</v>
      </c>
    </row>
    <row r="4223" spans="2:12" ht="15" customHeight="1">
      <c r="B4223" s="13" t="s">
        <v>174</v>
      </c>
      <c r="C4223" s="13" t="s">
        <v>15</v>
      </c>
      <c r="D4223" s="13" t="s">
        <v>48</v>
      </c>
      <c r="E4223" s="26" t="s">
        <v>48</v>
      </c>
      <c r="F4223" s="26">
        <f t="shared" si="260"/>
        <v>4</v>
      </c>
      <c r="G4223" s="13">
        <v>12</v>
      </c>
      <c r="H4223" s="15">
        <v>0.64774441999999999</v>
      </c>
      <c r="I4223" s="15">
        <v>0.71278991000000003</v>
      </c>
      <c r="J4223" s="15">
        <f t="shared" si="261"/>
        <v>0.71278991000000003</v>
      </c>
      <c r="K4223" s="15">
        <f t="shared" si="262"/>
        <v>1.8099547511312217E-4</v>
      </c>
      <c r="L4223" s="15">
        <f t="shared" si="263"/>
        <v>1.2901174841628958E-4</v>
      </c>
    </row>
    <row r="4224" spans="2:12" ht="15" customHeight="1">
      <c r="B4224" s="13" t="s">
        <v>174</v>
      </c>
      <c r="C4224" s="13" t="s">
        <v>16</v>
      </c>
      <c r="D4224" s="13" t="s">
        <v>48</v>
      </c>
      <c r="E4224" s="26" t="s">
        <v>48</v>
      </c>
      <c r="F4224" s="26">
        <f t="shared" si="260"/>
        <v>4</v>
      </c>
      <c r="G4224" s="13">
        <v>12</v>
      </c>
      <c r="H4224" s="15">
        <v>0.61278832999999999</v>
      </c>
      <c r="I4224" s="15">
        <v>0.66665231999999996</v>
      </c>
      <c r="J4224" s="15">
        <f t="shared" si="261"/>
        <v>0.66665231999999996</v>
      </c>
      <c r="K4224" s="15">
        <f t="shared" si="262"/>
        <v>1.8099547511312217E-4</v>
      </c>
      <c r="L4224" s="15">
        <f t="shared" si="263"/>
        <v>1.2066105339366516E-4</v>
      </c>
    </row>
    <row r="4225" spans="2:12" ht="15" customHeight="1">
      <c r="B4225" s="13" t="s">
        <v>174</v>
      </c>
      <c r="C4225" s="13" t="s">
        <v>17</v>
      </c>
      <c r="D4225" s="13" t="s">
        <v>48</v>
      </c>
      <c r="E4225" s="26" t="s">
        <v>48</v>
      </c>
      <c r="F4225" s="26">
        <f t="shared" si="260"/>
        <v>4</v>
      </c>
      <c r="G4225" s="13">
        <v>12</v>
      </c>
      <c r="H4225" s="15">
        <v>0.61444673999999999</v>
      </c>
      <c r="I4225" s="15">
        <v>0.67730877</v>
      </c>
      <c r="J4225" s="15">
        <f t="shared" si="261"/>
        <v>0.67730877</v>
      </c>
      <c r="K4225" s="15">
        <f t="shared" si="262"/>
        <v>1.8099547511312217E-4</v>
      </c>
      <c r="L4225" s="15">
        <f t="shared" si="263"/>
        <v>1.2258982262443438E-4</v>
      </c>
    </row>
    <row r="4226" spans="2:12" ht="15" customHeight="1">
      <c r="B4226" s="13" t="s">
        <v>174</v>
      </c>
      <c r="C4226" s="13" t="s">
        <v>18</v>
      </c>
      <c r="D4226" s="13" t="s">
        <v>48</v>
      </c>
      <c r="E4226" s="26" t="s">
        <v>48</v>
      </c>
      <c r="F4226" s="26">
        <f t="shared" si="260"/>
        <v>4</v>
      </c>
      <c r="G4226" s="13">
        <v>12</v>
      </c>
      <c r="H4226" s="15">
        <v>0.72502922999999997</v>
      </c>
      <c r="I4226" s="15">
        <v>1.03496776</v>
      </c>
      <c r="J4226" s="15">
        <f t="shared" si="261"/>
        <v>1.03496776</v>
      </c>
      <c r="K4226" s="15">
        <f t="shared" si="262"/>
        <v>1.8099547511312217E-4</v>
      </c>
      <c r="L4226" s="15">
        <f t="shared" si="263"/>
        <v>1.873244814479638E-4</v>
      </c>
    </row>
    <row r="4227" spans="2:12" ht="15" customHeight="1">
      <c r="B4227" s="13" t="s">
        <v>174</v>
      </c>
      <c r="C4227" s="13" t="s">
        <v>19</v>
      </c>
      <c r="D4227" s="13" t="s">
        <v>2</v>
      </c>
      <c r="E4227" s="26" t="s">
        <v>48</v>
      </c>
      <c r="F4227" s="26">
        <f t="shared" si="260"/>
        <v>2</v>
      </c>
      <c r="G4227" s="13">
        <v>12</v>
      </c>
      <c r="H4227" s="15">
        <v>0.37630119000000001</v>
      </c>
      <c r="I4227" s="15">
        <v>0.27146340000000002</v>
      </c>
      <c r="J4227" s="15">
        <f t="shared" si="261"/>
        <v>0.37630119000000001</v>
      </c>
      <c r="K4227" s="15">
        <f t="shared" si="262"/>
        <v>1.8099547511312217E-4</v>
      </c>
      <c r="L4227" s="15">
        <f t="shared" si="263"/>
        <v>6.8108812669683263E-5</v>
      </c>
    </row>
    <row r="4228" spans="2:12" ht="15" customHeight="1">
      <c r="B4228" s="13" t="s">
        <v>174</v>
      </c>
      <c r="C4228" s="13" t="s">
        <v>20</v>
      </c>
      <c r="D4228" s="13" t="s">
        <v>2</v>
      </c>
      <c r="E4228" s="26" t="s">
        <v>48</v>
      </c>
      <c r="F4228" s="26">
        <f t="shared" si="260"/>
        <v>2</v>
      </c>
      <c r="G4228" s="13">
        <v>12</v>
      </c>
      <c r="H4228" s="15">
        <v>0.35557074999999999</v>
      </c>
      <c r="I4228" s="15">
        <v>0.23755264000000001</v>
      </c>
      <c r="J4228" s="15">
        <f t="shared" si="261"/>
        <v>0.35557074999999999</v>
      </c>
      <c r="K4228" s="15">
        <f t="shared" si="262"/>
        <v>1.8099547511312217E-4</v>
      </c>
      <c r="L4228" s="15">
        <f t="shared" si="263"/>
        <v>6.4356696832579179E-5</v>
      </c>
    </row>
    <row r="4229" spans="2:12" ht="15" customHeight="1">
      <c r="B4229" s="13" t="s">
        <v>174</v>
      </c>
      <c r="C4229" s="13" t="s">
        <v>21</v>
      </c>
      <c r="D4229" s="13" t="s">
        <v>2</v>
      </c>
      <c r="E4229" s="26" t="s">
        <v>48</v>
      </c>
      <c r="F4229" s="26">
        <f t="shared" ref="F4229:F4292" si="264">IF(AND(D4229="Check",E4229="Check"),1, IF(AND(D4229="Check",E4229="Raise"),2, IF(AND(D4229="Raise",E4229="Check"),3, IF(AND(D4229="Raise",E4229="Raise"),4,"Error"))))</f>
        <v>2</v>
      </c>
      <c r="G4229" s="13">
        <v>12</v>
      </c>
      <c r="H4229" s="15">
        <v>0.33455987999999998</v>
      </c>
      <c r="I4229" s="15">
        <v>0.2102282</v>
      </c>
      <c r="J4229" s="15">
        <f t="shared" ref="J4229:J4292" si="265">MAX(H4229:I4229)</f>
        <v>0.33455987999999998</v>
      </c>
      <c r="K4229" s="15">
        <f t="shared" ref="K4229:K4292" si="266">G4229/SUM(G$4:G$5086)</f>
        <v>1.8099547511312217E-4</v>
      </c>
      <c r="L4229" s="15">
        <f t="shared" ref="L4229:L4292" si="267">K4229*J4229</f>
        <v>6.0553824434389133E-5</v>
      </c>
    </row>
    <row r="4230" spans="2:12" ht="15" customHeight="1">
      <c r="B4230" s="13" t="s">
        <v>174</v>
      </c>
      <c r="C4230" s="13" t="s">
        <v>22</v>
      </c>
      <c r="D4230" s="13" t="s">
        <v>2</v>
      </c>
      <c r="E4230" s="26" t="s">
        <v>48</v>
      </c>
      <c r="F4230" s="26">
        <f t="shared" si="264"/>
        <v>2</v>
      </c>
      <c r="G4230" s="13">
        <v>12</v>
      </c>
      <c r="H4230" s="15">
        <v>0.35591204999999998</v>
      </c>
      <c r="I4230" s="15">
        <v>0.23848436000000001</v>
      </c>
      <c r="J4230" s="15">
        <f t="shared" si="265"/>
        <v>0.35591204999999998</v>
      </c>
      <c r="K4230" s="15">
        <f t="shared" si="266"/>
        <v>1.8099547511312217E-4</v>
      </c>
      <c r="L4230" s="15">
        <f t="shared" si="267"/>
        <v>6.4418470588235296E-5</v>
      </c>
    </row>
    <row r="4231" spans="2:12" ht="15" customHeight="1">
      <c r="B4231" s="13" t="s">
        <v>174</v>
      </c>
      <c r="C4231" s="13" t="s">
        <v>23</v>
      </c>
      <c r="D4231" s="13" t="s">
        <v>2</v>
      </c>
      <c r="E4231" s="26" t="s">
        <v>48</v>
      </c>
      <c r="F4231" s="26">
        <f t="shared" si="264"/>
        <v>2</v>
      </c>
      <c r="G4231" s="13">
        <v>12</v>
      </c>
      <c r="H4231" s="15">
        <v>0.38058052999999997</v>
      </c>
      <c r="I4231" s="15">
        <v>0.26900287000000001</v>
      </c>
      <c r="J4231" s="15">
        <f t="shared" si="265"/>
        <v>0.38058052999999997</v>
      </c>
      <c r="K4231" s="15">
        <f t="shared" si="266"/>
        <v>1.8099547511312217E-4</v>
      </c>
      <c r="L4231" s="15">
        <f t="shared" si="267"/>
        <v>6.8883353846153846E-5</v>
      </c>
    </row>
    <row r="4232" spans="2:12" ht="15" customHeight="1">
      <c r="B4232" s="13" t="s">
        <v>174</v>
      </c>
      <c r="C4232" s="13" t="s">
        <v>24</v>
      </c>
      <c r="D4232" s="13" t="s">
        <v>2</v>
      </c>
      <c r="E4232" s="26" t="s">
        <v>2</v>
      </c>
      <c r="F4232" s="26">
        <f t="shared" si="264"/>
        <v>1</v>
      </c>
      <c r="G4232" s="13">
        <v>12</v>
      </c>
      <c r="H4232" s="15">
        <v>-0.34561539000000002</v>
      </c>
      <c r="I4232" s="15">
        <v>-0.66049429000000004</v>
      </c>
      <c r="J4232" s="15">
        <f t="shared" si="265"/>
        <v>-0.34561539000000002</v>
      </c>
      <c r="K4232" s="15">
        <f t="shared" si="266"/>
        <v>1.8099547511312217E-4</v>
      </c>
      <c r="L4232" s="15">
        <f t="shared" si="267"/>
        <v>-6.2554821719457016E-5</v>
      </c>
    </row>
    <row r="4233" spans="2:12" ht="15" customHeight="1">
      <c r="B4233" s="13" t="s">
        <v>174</v>
      </c>
      <c r="C4233" s="13" t="s">
        <v>25</v>
      </c>
      <c r="D4233" s="13" t="s">
        <v>2</v>
      </c>
      <c r="E4233" s="26" t="s">
        <v>2</v>
      </c>
      <c r="F4233" s="26">
        <f t="shared" si="264"/>
        <v>1</v>
      </c>
      <c r="G4233" s="13">
        <v>12</v>
      </c>
      <c r="H4233" s="15">
        <v>-0.28281009000000001</v>
      </c>
      <c r="I4233" s="15">
        <v>-1.3392973500000001</v>
      </c>
      <c r="J4233" s="15">
        <f t="shared" si="265"/>
        <v>-0.28281009000000001</v>
      </c>
      <c r="K4233" s="15">
        <f t="shared" si="266"/>
        <v>1.8099547511312217E-4</v>
      </c>
      <c r="L4233" s="15">
        <f t="shared" si="267"/>
        <v>-5.1187346606334843E-5</v>
      </c>
    </row>
    <row r="4234" spans="2:12" ht="15" customHeight="1">
      <c r="B4234" s="13" t="s">
        <v>175</v>
      </c>
      <c r="C4234" s="13" t="s">
        <v>53</v>
      </c>
      <c r="D4234" s="13" t="s">
        <v>48</v>
      </c>
      <c r="E4234" s="26" t="s">
        <v>48</v>
      </c>
      <c r="F4234" s="26">
        <f t="shared" si="264"/>
        <v>4</v>
      </c>
      <c r="G4234" s="13">
        <v>4</v>
      </c>
      <c r="H4234" s="15">
        <v>0.84493010999999996</v>
      </c>
      <c r="I4234" s="15">
        <v>0.99536289</v>
      </c>
      <c r="J4234" s="15">
        <f t="shared" si="265"/>
        <v>0.99536289</v>
      </c>
      <c r="K4234" s="15">
        <f t="shared" si="266"/>
        <v>6.0331825037707392E-5</v>
      </c>
      <c r="L4234" s="15">
        <f t="shared" si="267"/>
        <v>6.0052059728506788E-5</v>
      </c>
    </row>
    <row r="4235" spans="2:12" ht="15" customHeight="1">
      <c r="B4235" s="13" t="s">
        <v>175</v>
      </c>
      <c r="C4235" s="13" t="s">
        <v>1</v>
      </c>
      <c r="D4235" s="13" t="s">
        <v>48</v>
      </c>
      <c r="E4235" s="26" t="s">
        <v>48</v>
      </c>
      <c r="F4235" s="26">
        <f t="shared" si="264"/>
        <v>4</v>
      </c>
      <c r="G4235" s="13">
        <v>4</v>
      </c>
      <c r="H4235" s="15">
        <v>0.79281025999999999</v>
      </c>
      <c r="I4235" s="15">
        <v>0.92813650999999997</v>
      </c>
      <c r="J4235" s="15">
        <f t="shared" si="265"/>
        <v>0.92813650999999997</v>
      </c>
      <c r="K4235" s="15">
        <f t="shared" si="266"/>
        <v>6.0331825037707392E-5</v>
      </c>
      <c r="L4235" s="15">
        <f t="shared" si="267"/>
        <v>5.5996169532428356E-5</v>
      </c>
    </row>
    <row r="4236" spans="2:12" ht="15" customHeight="1">
      <c r="B4236" s="13" t="s">
        <v>175</v>
      </c>
      <c r="C4236" s="13" t="s">
        <v>3</v>
      </c>
      <c r="D4236" s="13" t="s">
        <v>48</v>
      </c>
      <c r="E4236" s="26" t="s">
        <v>48</v>
      </c>
      <c r="F4236" s="26">
        <f t="shared" si="264"/>
        <v>4</v>
      </c>
      <c r="G4236" s="13">
        <v>4</v>
      </c>
      <c r="H4236" s="15">
        <v>0.75125459000000006</v>
      </c>
      <c r="I4236" s="15">
        <v>0.87624126000000002</v>
      </c>
      <c r="J4236" s="15">
        <f t="shared" si="265"/>
        <v>0.87624126000000002</v>
      </c>
      <c r="K4236" s="15">
        <f t="shared" si="266"/>
        <v>6.0331825037707392E-5</v>
      </c>
      <c r="L4236" s="15">
        <f t="shared" si="267"/>
        <v>5.2865234389140275E-5</v>
      </c>
    </row>
    <row r="4237" spans="2:12" ht="15" customHeight="1">
      <c r="B4237" s="13" t="s">
        <v>175</v>
      </c>
      <c r="C4237" s="13" t="s">
        <v>4</v>
      </c>
      <c r="D4237" s="13" t="s">
        <v>48</v>
      </c>
      <c r="E4237" s="26" t="s">
        <v>48</v>
      </c>
      <c r="F4237" s="26">
        <f t="shared" si="264"/>
        <v>4</v>
      </c>
      <c r="G4237" s="13">
        <v>4</v>
      </c>
      <c r="H4237" s="15">
        <v>0.71343699999999999</v>
      </c>
      <c r="I4237" s="15">
        <v>0.83004007999999996</v>
      </c>
      <c r="J4237" s="15">
        <f t="shared" si="265"/>
        <v>0.83004007999999996</v>
      </c>
      <c r="K4237" s="15">
        <f t="shared" si="266"/>
        <v>6.0331825037707392E-5</v>
      </c>
      <c r="L4237" s="15">
        <f t="shared" si="267"/>
        <v>5.0077832880844644E-5</v>
      </c>
    </row>
    <row r="4238" spans="2:12" ht="15" customHeight="1">
      <c r="B4238" s="13" t="s">
        <v>175</v>
      </c>
      <c r="C4238" s="13" t="s">
        <v>5</v>
      </c>
      <c r="D4238" s="13" t="s">
        <v>48</v>
      </c>
      <c r="E4238" s="26" t="s">
        <v>48</v>
      </c>
      <c r="F4238" s="26">
        <f t="shared" si="264"/>
        <v>4</v>
      </c>
      <c r="G4238" s="13">
        <v>4</v>
      </c>
      <c r="H4238" s="15">
        <v>0.74197181000000001</v>
      </c>
      <c r="I4238" s="15">
        <v>0.85868825000000004</v>
      </c>
      <c r="J4238" s="15">
        <f t="shared" si="265"/>
        <v>0.85868825000000004</v>
      </c>
      <c r="K4238" s="15">
        <f t="shared" si="266"/>
        <v>6.0331825037707392E-5</v>
      </c>
      <c r="L4238" s="15">
        <f t="shared" si="267"/>
        <v>5.1806229260935145E-5</v>
      </c>
    </row>
    <row r="4239" spans="2:12" ht="15" customHeight="1">
      <c r="B4239" s="13" t="s">
        <v>175</v>
      </c>
      <c r="C4239" s="13" t="s">
        <v>7</v>
      </c>
      <c r="D4239" s="13" t="s">
        <v>2</v>
      </c>
      <c r="E4239" s="26" t="s">
        <v>48</v>
      </c>
      <c r="F4239" s="26">
        <f t="shared" si="264"/>
        <v>2</v>
      </c>
      <c r="G4239" s="13">
        <v>4</v>
      </c>
      <c r="H4239" s="15">
        <v>0.45718362000000001</v>
      </c>
      <c r="I4239" s="15">
        <v>0.40459339999999999</v>
      </c>
      <c r="J4239" s="15">
        <f t="shared" si="265"/>
        <v>0.45718362000000001</v>
      </c>
      <c r="K4239" s="15">
        <f t="shared" si="266"/>
        <v>6.0331825037707392E-5</v>
      </c>
      <c r="L4239" s="15">
        <f t="shared" si="267"/>
        <v>2.7582722171945702E-5</v>
      </c>
    </row>
    <row r="4240" spans="2:12" ht="15" customHeight="1">
      <c r="B4240" s="13" t="s">
        <v>175</v>
      </c>
      <c r="C4240" s="13" t="s">
        <v>8</v>
      </c>
      <c r="D4240" s="13" t="s">
        <v>2</v>
      </c>
      <c r="E4240" s="26" t="s">
        <v>48</v>
      </c>
      <c r="F4240" s="26">
        <f t="shared" si="264"/>
        <v>2</v>
      </c>
      <c r="G4240" s="13">
        <v>4</v>
      </c>
      <c r="H4240" s="15">
        <v>0.45202819</v>
      </c>
      <c r="I4240" s="15">
        <v>0.39019819</v>
      </c>
      <c r="J4240" s="15">
        <f t="shared" si="265"/>
        <v>0.45202819</v>
      </c>
      <c r="K4240" s="15">
        <f t="shared" si="266"/>
        <v>6.0331825037707392E-5</v>
      </c>
      <c r="L4240" s="15">
        <f t="shared" si="267"/>
        <v>2.7271685671191554E-5</v>
      </c>
    </row>
    <row r="4241" spans="2:12" ht="15" customHeight="1">
      <c r="B4241" s="13" t="s">
        <v>175</v>
      </c>
      <c r="C4241" s="13" t="s">
        <v>9</v>
      </c>
      <c r="D4241" s="13" t="s">
        <v>2</v>
      </c>
      <c r="E4241" s="26" t="s">
        <v>48</v>
      </c>
      <c r="F4241" s="26">
        <f t="shared" si="264"/>
        <v>2</v>
      </c>
      <c r="G4241" s="13">
        <v>4</v>
      </c>
      <c r="H4241" s="15">
        <v>0.41181533999999997</v>
      </c>
      <c r="I4241" s="15">
        <v>0.33246957999999999</v>
      </c>
      <c r="J4241" s="15">
        <f t="shared" si="265"/>
        <v>0.41181533999999997</v>
      </c>
      <c r="K4241" s="15">
        <f t="shared" si="266"/>
        <v>6.0331825037707392E-5</v>
      </c>
      <c r="L4241" s="15">
        <f t="shared" si="267"/>
        <v>2.4845571040723981E-5</v>
      </c>
    </row>
    <row r="4242" spans="2:12" ht="15" customHeight="1">
      <c r="B4242" s="13" t="s">
        <v>175</v>
      </c>
      <c r="C4242" s="13" t="s">
        <v>10</v>
      </c>
      <c r="D4242" s="13" t="s">
        <v>2</v>
      </c>
      <c r="E4242" s="26" t="s">
        <v>48</v>
      </c>
      <c r="F4242" s="26">
        <f t="shared" si="264"/>
        <v>2</v>
      </c>
      <c r="G4242" s="13">
        <v>4</v>
      </c>
      <c r="H4242" s="15">
        <v>0.43433970999999999</v>
      </c>
      <c r="I4242" s="15">
        <v>0.35938959999999998</v>
      </c>
      <c r="J4242" s="15">
        <f t="shared" si="265"/>
        <v>0.43433970999999999</v>
      </c>
      <c r="K4242" s="15">
        <f t="shared" si="266"/>
        <v>6.0331825037707392E-5</v>
      </c>
      <c r="L4242" s="15">
        <f t="shared" si="267"/>
        <v>2.6204507390648568E-5</v>
      </c>
    </row>
    <row r="4243" spans="2:12" ht="15" customHeight="1">
      <c r="B4243" s="13" t="s">
        <v>175</v>
      </c>
      <c r="C4243" s="13" t="s">
        <v>11</v>
      </c>
      <c r="D4243" s="13" t="s">
        <v>2</v>
      </c>
      <c r="E4243" s="26" t="s">
        <v>48</v>
      </c>
      <c r="F4243" s="26">
        <f t="shared" si="264"/>
        <v>2</v>
      </c>
      <c r="G4243" s="13">
        <v>4</v>
      </c>
      <c r="H4243" s="15">
        <v>0.4708136</v>
      </c>
      <c r="I4243" s="15">
        <v>0.40068112</v>
      </c>
      <c r="J4243" s="15">
        <f t="shared" si="265"/>
        <v>0.4708136</v>
      </c>
      <c r="K4243" s="15">
        <f t="shared" si="266"/>
        <v>6.0331825037707392E-5</v>
      </c>
      <c r="L4243" s="15">
        <f t="shared" si="267"/>
        <v>2.8405043740573151E-5</v>
      </c>
    </row>
    <row r="4244" spans="2:12" ht="15" customHeight="1">
      <c r="B4244" s="13" t="s">
        <v>175</v>
      </c>
      <c r="C4244" s="13" t="s">
        <v>12</v>
      </c>
      <c r="D4244" s="13" t="s">
        <v>2</v>
      </c>
      <c r="E4244" s="26" t="s">
        <v>48</v>
      </c>
      <c r="F4244" s="26">
        <f t="shared" si="264"/>
        <v>2</v>
      </c>
      <c r="G4244" s="13">
        <v>4</v>
      </c>
      <c r="H4244" s="15">
        <v>0.48071861999999999</v>
      </c>
      <c r="I4244" s="15">
        <v>0.43196941999999999</v>
      </c>
      <c r="J4244" s="15">
        <f t="shared" si="265"/>
        <v>0.48071861999999999</v>
      </c>
      <c r="K4244" s="15">
        <f t="shared" si="266"/>
        <v>6.0331825037707392E-5</v>
      </c>
      <c r="L4244" s="15">
        <f t="shared" si="267"/>
        <v>2.9002631674208143E-5</v>
      </c>
    </row>
    <row r="4245" spans="2:12" ht="15" customHeight="1">
      <c r="B4245" s="13" t="s">
        <v>175</v>
      </c>
      <c r="C4245" s="13" t="s">
        <v>14</v>
      </c>
      <c r="D4245" s="13" t="s">
        <v>48</v>
      </c>
      <c r="E4245" s="26" t="s">
        <v>48</v>
      </c>
      <c r="F4245" s="26">
        <f t="shared" si="264"/>
        <v>4</v>
      </c>
      <c r="G4245" s="13">
        <v>12</v>
      </c>
      <c r="H4245" s="15">
        <v>0.83828681000000005</v>
      </c>
      <c r="I4245" s="15">
        <v>0.98362680999999996</v>
      </c>
      <c r="J4245" s="15">
        <f t="shared" si="265"/>
        <v>0.98362680999999996</v>
      </c>
      <c r="K4245" s="15">
        <f t="shared" si="266"/>
        <v>1.8099547511312217E-4</v>
      </c>
      <c r="L4245" s="15">
        <f t="shared" si="267"/>
        <v>1.7803200180995475E-4</v>
      </c>
    </row>
    <row r="4246" spans="2:12" ht="15" customHeight="1">
      <c r="B4246" s="13" t="s">
        <v>175</v>
      </c>
      <c r="C4246" s="13" t="s">
        <v>40</v>
      </c>
      <c r="D4246" s="13" t="s">
        <v>48</v>
      </c>
      <c r="E4246" s="26" t="s">
        <v>48</v>
      </c>
      <c r="F4246" s="26">
        <f t="shared" si="264"/>
        <v>4</v>
      </c>
      <c r="G4246" s="13">
        <v>12</v>
      </c>
      <c r="H4246" s="15">
        <v>0.79008</v>
      </c>
      <c r="I4246" s="15">
        <v>0.91894018</v>
      </c>
      <c r="J4246" s="15">
        <f t="shared" si="265"/>
        <v>0.91894018</v>
      </c>
      <c r="K4246" s="15">
        <f t="shared" si="266"/>
        <v>1.8099547511312217E-4</v>
      </c>
      <c r="L4246" s="15">
        <f t="shared" si="267"/>
        <v>1.66324014479638E-4</v>
      </c>
    </row>
    <row r="4247" spans="2:12" ht="15" customHeight="1">
      <c r="B4247" s="13" t="s">
        <v>175</v>
      </c>
      <c r="C4247" s="13" t="s">
        <v>15</v>
      </c>
      <c r="D4247" s="13" t="s">
        <v>48</v>
      </c>
      <c r="E4247" s="26" t="s">
        <v>48</v>
      </c>
      <c r="F4247" s="26">
        <f t="shared" si="264"/>
        <v>4</v>
      </c>
      <c r="G4247" s="13">
        <v>12</v>
      </c>
      <c r="H4247" s="15">
        <v>0.75138035000000003</v>
      </c>
      <c r="I4247" s="15">
        <v>0.86881849</v>
      </c>
      <c r="J4247" s="15">
        <f t="shared" si="265"/>
        <v>0.86881849</v>
      </c>
      <c r="K4247" s="15">
        <f t="shared" si="266"/>
        <v>1.8099547511312217E-4</v>
      </c>
      <c r="L4247" s="15">
        <f t="shared" si="267"/>
        <v>1.5725221538461539E-4</v>
      </c>
    </row>
    <row r="4248" spans="2:12" ht="15" customHeight="1">
      <c r="B4248" s="13" t="s">
        <v>175</v>
      </c>
      <c r="C4248" s="13" t="s">
        <v>16</v>
      </c>
      <c r="D4248" s="13" t="s">
        <v>48</v>
      </c>
      <c r="E4248" s="26" t="s">
        <v>48</v>
      </c>
      <c r="F4248" s="26">
        <f t="shared" si="264"/>
        <v>4</v>
      </c>
      <c r="G4248" s="13">
        <v>12</v>
      </c>
      <c r="H4248" s="15">
        <v>0.71605768000000003</v>
      </c>
      <c r="I4248" s="15">
        <v>0.82403360999999997</v>
      </c>
      <c r="J4248" s="15">
        <f t="shared" si="265"/>
        <v>0.82403360999999997</v>
      </c>
      <c r="K4248" s="15">
        <f t="shared" si="266"/>
        <v>1.8099547511312217E-4</v>
      </c>
      <c r="L4248" s="15">
        <f t="shared" si="267"/>
        <v>1.4914635475113121E-4</v>
      </c>
    </row>
    <row r="4249" spans="2:12" ht="15" customHeight="1">
      <c r="B4249" s="13" t="s">
        <v>175</v>
      </c>
      <c r="C4249" s="13" t="s">
        <v>17</v>
      </c>
      <c r="D4249" s="13" t="s">
        <v>48</v>
      </c>
      <c r="E4249" s="26" t="s">
        <v>48</v>
      </c>
      <c r="F4249" s="26">
        <f t="shared" si="264"/>
        <v>4</v>
      </c>
      <c r="G4249" s="13">
        <v>12</v>
      </c>
      <c r="H4249" s="15">
        <v>0.73396720000000004</v>
      </c>
      <c r="I4249" s="15">
        <v>0.84205452999999997</v>
      </c>
      <c r="J4249" s="15">
        <f t="shared" si="265"/>
        <v>0.84205452999999997</v>
      </c>
      <c r="K4249" s="15">
        <f t="shared" si="266"/>
        <v>1.8099547511312217E-4</v>
      </c>
      <c r="L4249" s="15">
        <f t="shared" si="267"/>
        <v>1.5240805972850679E-4</v>
      </c>
    </row>
    <row r="4250" spans="2:12" ht="15" customHeight="1">
      <c r="B4250" s="13" t="s">
        <v>175</v>
      </c>
      <c r="C4250" s="13" t="s">
        <v>18</v>
      </c>
      <c r="D4250" s="13" t="s">
        <v>48</v>
      </c>
      <c r="E4250" s="26" t="s">
        <v>48</v>
      </c>
      <c r="F4250" s="26">
        <f t="shared" si="264"/>
        <v>4</v>
      </c>
      <c r="G4250" s="13">
        <v>12</v>
      </c>
      <c r="H4250" s="15">
        <v>0.99738128999999998</v>
      </c>
      <c r="I4250" s="15">
        <v>1.39661462</v>
      </c>
      <c r="J4250" s="15">
        <f t="shared" si="265"/>
        <v>1.39661462</v>
      </c>
      <c r="K4250" s="15">
        <f t="shared" si="266"/>
        <v>1.8099547511312217E-4</v>
      </c>
      <c r="L4250" s="15">
        <f t="shared" si="267"/>
        <v>2.5278092669683258E-4</v>
      </c>
    </row>
    <row r="4251" spans="2:12" ht="15" customHeight="1">
      <c r="B4251" s="13" t="s">
        <v>175</v>
      </c>
      <c r="C4251" s="13" t="s">
        <v>19</v>
      </c>
      <c r="D4251" s="13" t="s">
        <v>2</v>
      </c>
      <c r="E4251" s="26" t="s">
        <v>48</v>
      </c>
      <c r="F4251" s="26">
        <f t="shared" si="264"/>
        <v>2</v>
      </c>
      <c r="G4251" s="13">
        <v>12</v>
      </c>
      <c r="H4251" s="15">
        <v>0.47613473000000001</v>
      </c>
      <c r="I4251" s="15">
        <v>0.41889588999999999</v>
      </c>
      <c r="J4251" s="15">
        <f t="shared" si="265"/>
        <v>0.47613473000000001</v>
      </c>
      <c r="K4251" s="15">
        <f t="shared" si="266"/>
        <v>1.8099547511312217E-4</v>
      </c>
      <c r="L4251" s="15">
        <f t="shared" si="267"/>
        <v>8.6178231674208139E-5</v>
      </c>
    </row>
    <row r="4252" spans="2:12" ht="15" customHeight="1">
      <c r="B4252" s="13" t="s">
        <v>175</v>
      </c>
      <c r="C4252" s="13" t="s">
        <v>20</v>
      </c>
      <c r="D4252" s="13" t="s">
        <v>2</v>
      </c>
      <c r="E4252" s="26" t="s">
        <v>48</v>
      </c>
      <c r="F4252" s="26">
        <f t="shared" si="264"/>
        <v>2</v>
      </c>
      <c r="G4252" s="13">
        <v>12</v>
      </c>
      <c r="H4252" s="15">
        <v>0.47122583000000001</v>
      </c>
      <c r="I4252" s="15">
        <v>0.40576491999999997</v>
      </c>
      <c r="J4252" s="15">
        <f t="shared" si="265"/>
        <v>0.47122583000000001</v>
      </c>
      <c r="K4252" s="15">
        <f t="shared" si="266"/>
        <v>1.8099547511312217E-4</v>
      </c>
      <c r="L4252" s="15">
        <f t="shared" si="267"/>
        <v>8.5289742986425344E-5</v>
      </c>
    </row>
    <row r="4253" spans="2:12" ht="15" customHeight="1">
      <c r="B4253" s="13" t="s">
        <v>175</v>
      </c>
      <c r="C4253" s="13" t="s">
        <v>21</v>
      </c>
      <c r="D4253" s="13" t="s">
        <v>2</v>
      </c>
      <c r="E4253" s="26" t="s">
        <v>48</v>
      </c>
      <c r="F4253" s="26">
        <f t="shared" si="264"/>
        <v>2</v>
      </c>
      <c r="G4253" s="13">
        <v>12</v>
      </c>
      <c r="H4253" s="15">
        <v>0.44212725000000003</v>
      </c>
      <c r="I4253" s="15">
        <v>0.36022029999999999</v>
      </c>
      <c r="J4253" s="15">
        <f t="shared" si="265"/>
        <v>0.44212725000000003</v>
      </c>
      <c r="K4253" s="15">
        <f t="shared" si="266"/>
        <v>1.8099547511312217E-4</v>
      </c>
      <c r="L4253" s="15">
        <f t="shared" si="267"/>
        <v>8.0023031674208154E-5</v>
      </c>
    </row>
    <row r="4254" spans="2:12" ht="15" customHeight="1">
      <c r="B4254" s="13" t="s">
        <v>175</v>
      </c>
      <c r="C4254" s="13" t="s">
        <v>22</v>
      </c>
      <c r="D4254" s="13" t="s">
        <v>2</v>
      </c>
      <c r="E4254" s="26" t="s">
        <v>48</v>
      </c>
      <c r="F4254" s="26">
        <f t="shared" si="264"/>
        <v>2</v>
      </c>
      <c r="G4254" s="13">
        <v>12</v>
      </c>
      <c r="H4254" s="15">
        <v>0.46299820000000003</v>
      </c>
      <c r="I4254" s="15">
        <v>0.38630681</v>
      </c>
      <c r="J4254" s="15">
        <f t="shared" si="265"/>
        <v>0.46299820000000003</v>
      </c>
      <c r="K4254" s="15">
        <f t="shared" si="266"/>
        <v>1.8099547511312217E-4</v>
      </c>
      <c r="L4254" s="15">
        <f t="shared" si="267"/>
        <v>8.3800579185520362E-5</v>
      </c>
    </row>
    <row r="4255" spans="2:12" ht="15" customHeight="1">
      <c r="B4255" s="13" t="s">
        <v>175</v>
      </c>
      <c r="C4255" s="13" t="s">
        <v>23</v>
      </c>
      <c r="D4255" s="13" t="s">
        <v>2</v>
      </c>
      <c r="E4255" s="26" t="s">
        <v>48</v>
      </c>
      <c r="F4255" s="26">
        <f t="shared" si="264"/>
        <v>2</v>
      </c>
      <c r="G4255" s="13">
        <v>12</v>
      </c>
      <c r="H4255" s="15">
        <v>0.48820539000000002</v>
      </c>
      <c r="I4255" s="15">
        <v>0.41673879000000003</v>
      </c>
      <c r="J4255" s="15">
        <f t="shared" si="265"/>
        <v>0.48820539000000002</v>
      </c>
      <c r="K4255" s="15">
        <f t="shared" si="266"/>
        <v>1.8099547511312217E-4</v>
      </c>
      <c r="L4255" s="15">
        <f t="shared" si="267"/>
        <v>8.836296651583711E-5</v>
      </c>
    </row>
    <row r="4256" spans="2:12" ht="15" customHeight="1">
      <c r="B4256" s="13" t="s">
        <v>175</v>
      </c>
      <c r="C4256" s="13" t="s">
        <v>24</v>
      </c>
      <c r="D4256" s="13" t="s">
        <v>2</v>
      </c>
      <c r="E4256" s="26" t="s">
        <v>48</v>
      </c>
      <c r="F4256" s="26">
        <f t="shared" si="264"/>
        <v>2</v>
      </c>
      <c r="G4256" s="13">
        <v>12</v>
      </c>
      <c r="H4256" s="15">
        <v>0.50694554000000003</v>
      </c>
      <c r="I4256" s="15">
        <v>0.45653705</v>
      </c>
      <c r="J4256" s="15">
        <f t="shared" si="265"/>
        <v>0.50694554000000003</v>
      </c>
      <c r="K4256" s="15">
        <f t="shared" si="266"/>
        <v>1.8099547511312217E-4</v>
      </c>
      <c r="L4256" s="15">
        <f t="shared" si="267"/>
        <v>9.1754848868778278E-5</v>
      </c>
    </row>
    <row r="4257" spans="2:12" ht="15" customHeight="1">
      <c r="B4257" s="13" t="s">
        <v>175</v>
      </c>
      <c r="C4257" s="13" t="s">
        <v>25</v>
      </c>
      <c r="D4257" s="13" t="s">
        <v>2</v>
      </c>
      <c r="E4257" s="26" t="s">
        <v>2</v>
      </c>
      <c r="F4257" s="26">
        <f t="shared" si="264"/>
        <v>1</v>
      </c>
      <c r="G4257" s="13">
        <v>12</v>
      </c>
      <c r="H4257" s="15">
        <v>-0.34326826999999999</v>
      </c>
      <c r="I4257" s="15">
        <v>-0.67008334000000003</v>
      </c>
      <c r="J4257" s="15">
        <f t="shared" si="265"/>
        <v>-0.34326826999999999</v>
      </c>
      <c r="K4257" s="15">
        <f t="shared" si="266"/>
        <v>1.8099547511312217E-4</v>
      </c>
      <c r="L4257" s="15">
        <f t="shared" si="267"/>
        <v>-6.2130003619909497E-5</v>
      </c>
    </row>
    <row r="4258" spans="2:12" ht="15" customHeight="1">
      <c r="B4258" s="13" t="s">
        <v>176</v>
      </c>
      <c r="C4258" s="13" t="s">
        <v>53</v>
      </c>
      <c r="D4258" s="13" t="s">
        <v>2</v>
      </c>
      <c r="E4258" s="26" t="s">
        <v>48</v>
      </c>
      <c r="F4258" s="26">
        <f t="shared" si="264"/>
        <v>2</v>
      </c>
      <c r="G4258" s="13">
        <v>4</v>
      </c>
      <c r="H4258" s="15">
        <v>0.66476413999999995</v>
      </c>
      <c r="I4258" s="15">
        <v>0.63145543000000004</v>
      </c>
      <c r="J4258" s="15">
        <f t="shared" si="265"/>
        <v>0.66476413999999995</v>
      </c>
      <c r="K4258" s="15">
        <f t="shared" si="266"/>
        <v>6.0331825037707392E-5</v>
      </c>
      <c r="L4258" s="15">
        <f t="shared" si="267"/>
        <v>4.010643378582202E-5</v>
      </c>
    </row>
    <row r="4259" spans="2:12" ht="15" customHeight="1">
      <c r="B4259" s="13" t="s">
        <v>176</v>
      </c>
      <c r="C4259" s="13" t="s">
        <v>1</v>
      </c>
      <c r="D4259" s="13" t="s">
        <v>2</v>
      </c>
      <c r="E4259" s="26" t="s">
        <v>48</v>
      </c>
      <c r="F4259" s="26">
        <f t="shared" si="264"/>
        <v>2</v>
      </c>
      <c r="G4259" s="13">
        <v>4</v>
      </c>
      <c r="H4259" s="15">
        <v>0.65262363000000001</v>
      </c>
      <c r="I4259" s="15">
        <v>0.60522860999999994</v>
      </c>
      <c r="J4259" s="15">
        <f t="shared" si="265"/>
        <v>0.65262363000000001</v>
      </c>
      <c r="K4259" s="15">
        <f t="shared" si="266"/>
        <v>6.0331825037707392E-5</v>
      </c>
      <c r="L4259" s="15">
        <f t="shared" si="267"/>
        <v>3.9373974660633483E-5</v>
      </c>
    </row>
    <row r="4260" spans="2:12" ht="15" customHeight="1">
      <c r="B4260" s="13" t="s">
        <v>176</v>
      </c>
      <c r="C4260" s="13" t="s">
        <v>3</v>
      </c>
      <c r="D4260" s="13" t="s">
        <v>2</v>
      </c>
      <c r="E4260" s="26" t="s">
        <v>48</v>
      </c>
      <c r="F4260" s="26">
        <f t="shared" si="264"/>
        <v>2</v>
      </c>
      <c r="G4260" s="13">
        <v>4</v>
      </c>
      <c r="H4260" s="15">
        <v>0.63615856000000004</v>
      </c>
      <c r="I4260" s="15">
        <v>0.57968171999999996</v>
      </c>
      <c r="J4260" s="15">
        <f t="shared" si="265"/>
        <v>0.63615856000000004</v>
      </c>
      <c r="K4260" s="15">
        <f t="shared" si="266"/>
        <v>6.0331825037707392E-5</v>
      </c>
      <c r="L4260" s="15">
        <f t="shared" si="267"/>
        <v>3.8380606938159882E-5</v>
      </c>
    </row>
    <row r="4261" spans="2:12" ht="15" customHeight="1">
      <c r="B4261" s="13" t="s">
        <v>176</v>
      </c>
      <c r="C4261" s="13" t="s">
        <v>4</v>
      </c>
      <c r="D4261" s="13" t="s">
        <v>2</v>
      </c>
      <c r="E4261" s="26" t="s">
        <v>48</v>
      </c>
      <c r="F4261" s="26">
        <f t="shared" si="264"/>
        <v>2</v>
      </c>
      <c r="G4261" s="13">
        <v>4</v>
      </c>
      <c r="H4261" s="15">
        <v>0.55378576000000002</v>
      </c>
      <c r="I4261" s="15">
        <v>0.47608653000000001</v>
      </c>
      <c r="J4261" s="15">
        <f t="shared" si="265"/>
        <v>0.55378576000000002</v>
      </c>
      <c r="K4261" s="15">
        <f t="shared" si="266"/>
        <v>6.0331825037707392E-5</v>
      </c>
      <c r="L4261" s="15">
        <f t="shared" si="267"/>
        <v>3.3410905580693821E-5</v>
      </c>
    </row>
    <row r="4262" spans="2:12" ht="15" customHeight="1">
      <c r="B4262" s="13" t="s">
        <v>176</v>
      </c>
      <c r="C4262" s="13" t="s">
        <v>5</v>
      </c>
      <c r="D4262" s="13" t="s">
        <v>2</v>
      </c>
      <c r="E4262" s="26" t="s">
        <v>48</v>
      </c>
      <c r="F4262" s="26">
        <f t="shared" si="264"/>
        <v>2</v>
      </c>
      <c r="G4262" s="13">
        <v>4</v>
      </c>
      <c r="H4262" s="15">
        <v>0.51886149000000004</v>
      </c>
      <c r="I4262" s="15">
        <v>0.45993214999999998</v>
      </c>
      <c r="J4262" s="15">
        <f t="shared" si="265"/>
        <v>0.51886149000000004</v>
      </c>
      <c r="K4262" s="15">
        <f t="shared" si="266"/>
        <v>6.0331825037707392E-5</v>
      </c>
      <c r="L4262" s="15">
        <f t="shared" si="267"/>
        <v>3.1303860633484165E-5</v>
      </c>
    </row>
    <row r="4263" spans="2:12" ht="15" customHeight="1">
      <c r="B4263" s="13" t="s">
        <v>176</v>
      </c>
      <c r="C4263" s="13" t="s">
        <v>6</v>
      </c>
      <c r="D4263" s="13" t="s">
        <v>2</v>
      </c>
      <c r="E4263" s="26" t="s">
        <v>48</v>
      </c>
      <c r="F4263" s="26">
        <f t="shared" si="264"/>
        <v>2</v>
      </c>
      <c r="G4263" s="13">
        <v>4</v>
      </c>
      <c r="H4263" s="15">
        <v>0.48460831999999998</v>
      </c>
      <c r="I4263" s="15">
        <v>0.44975426000000002</v>
      </c>
      <c r="J4263" s="15">
        <f t="shared" si="265"/>
        <v>0.48460831999999998</v>
      </c>
      <c r="K4263" s="15">
        <f t="shared" si="266"/>
        <v>6.0331825037707392E-5</v>
      </c>
      <c r="L4263" s="15">
        <f t="shared" si="267"/>
        <v>2.9237304374057315E-5</v>
      </c>
    </row>
    <row r="4264" spans="2:12" ht="15" customHeight="1">
      <c r="B4264" s="13" t="s">
        <v>176</v>
      </c>
      <c r="C4264" s="13" t="s">
        <v>9</v>
      </c>
      <c r="D4264" s="13" t="s">
        <v>2</v>
      </c>
      <c r="E4264" s="26" t="s">
        <v>2</v>
      </c>
      <c r="F4264" s="26">
        <f t="shared" si="264"/>
        <v>1</v>
      </c>
      <c r="G4264" s="13">
        <v>4</v>
      </c>
      <c r="H4264" s="15">
        <v>-0.13185585999999999</v>
      </c>
      <c r="I4264" s="15">
        <v>-1.07011985</v>
      </c>
      <c r="J4264" s="15">
        <f t="shared" si="265"/>
        <v>-0.13185585999999999</v>
      </c>
      <c r="K4264" s="15">
        <f t="shared" si="266"/>
        <v>6.0331825037707392E-5</v>
      </c>
      <c r="L4264" s="15">
        <f t="shared" si="267"/>
        <v>-7.9551046757164395E-6</v>
      </c>
    </row>
    <row r="4265" spans="2:12" ht="15" customHeight="1">
      <c r="B4265" s="13" t="s">
        <v>176</v>
      </c>
      <c r="C4265" s="13" t="s">
        <v>10</v>
      </c>
      <c r="D4265" s="13" t="s">
        <v>2</v>
      </c>
      <c r="E4265" s="26" t="s">
        <v>2</v>
      </c>
      <c r="F4265" s="26">
        <f t="shared" si="264"/>
        <v>1</v>
      </c>
      <c r="G4265" s="13">
        <v>4</v>
      </c>
      <c r="H4265" s="15">
        <v>-8.8594450000000005E-2</v>
      </c>
      <c r="I4265" s="15">
        <v>-1.03391977</v>
      </c>
      <c r="J4265" s="15">
        <f t="shared" si="265"/>
        <v>-8.8594450000000005E-2</v>
      </c>
      <c r="K4265" s="15">
        <f t="shared" si="266"/>
        <v>6.0331825037707392E-5</v>
      </c>
      <c r="L4265" s="15">
        <f t="shared" si="267"/>
        <v>-5.3450648567119162E-6</v>
      </c>
    </row>
    <row r="4266" spans="2:12" ht="15" customHeight="1">
      <c r="B4266" s="13" t="s">
        <v>176</v>
      </c>
      <c r="C4266" s="13" t="s">
        <v>11</v>
      </c>
      <c r="D4266" s="13" t="s">
        <v>2</v>
      </c>
      <c r="E4266" s="26" t="s">
        <v>2</v>
      </c>
      <c r="F4266" s="26">
        <f t="shared" si="264"/>
        <v>1</v>
      </c>
      <c r="G4266" s="13">
        <v>4</v>
      </c>
      <c r="H4266" s="15">
        <v>-3.9242550000000001E-2</v>
      </c>
      <c r="I4266" s="15">
        <v>-0.98840771000000005</v>
      </c>
      <c r="J4266" s="15">
        <f t="shared" si="265"/>
        <v>-3.9242550000000001E-2</v>
      </c>
      <c r="K4266" s="15">
        <f t="shared" si="266"/>
        <v>6.0331825037707392E-5</v>
      </c>
      <c r="L4266" s="15">
        <f t="shared" si="267"/>
        <v>-2.3675746606334841E-6</v>
      </c>
    </row>
    <row r="4267" spans="2:12" ht="15" customHeight="1">
      <c r="B4267" s="13" t="s">
        <v>176</v>
      </c>
      <c r="C4267" s="13" t="s">
        <v>12</v>
      </c>
      <c r="D4267" s="13" t="s">
        <v>2</v>
      </c>
      <c r="E4267" s="26" t="s">
        <v>2</v>
      </c>
      <c r="F4267" s="26">
        <f t="shared" si="264"/>
        <v>1</v>
      </c>
      <c r="G4267" s="13">
        <v>4</v>
      </c>
      <c r="H4267" s="15">
        <v>3.2841040000000002E-2</v>
      </c>
      <c r="I4267" s="15">
        <v>-0.92644660000000001</v>
      </c>
      <c r="J4267" s="15">
        <f t="shared" si="265"/>
        <v>3.2841040000000002E-2</v>
      </c>
      <c r="K4267" s="15">
        <f t="shared" si="266"/>
        <v>6.0331825037707392E-5</v>
      </c>
      <c r="L4267" s="15">
        <f t="shared" si="267"/>
        <v>1.98135987933635E-6</v>
      </c>
    </row>
    <row r="4268" spans="2:12" ht="15" customHeight="1">
      <c r="B4268" s="13" t="s">
        <v>176</v>
      </c>
      <c r="C4268" s="13" t="s">
        <v>13</v>
      </c>
      <c r="D4268" s="13" t="s">
        <v>2</v>
      </c>
      <c r="E4268" s="26" t="s">
        <v>2</v>
      </c>
      <c r="F4268" s="26">
        <f t="shared" si="264"/>
        <v>1</v>
      </c>
      <c r="G4268" s="13">
        <v>4</v>
      </c>
      <c r="H4268" s="15">
        <v>2.9709159999999998E-2</v>
      </c>
      <c r="I4268" s="15">
        <v>-0.92815714000000005</v>
      </c>
      <c r="J4268" s="15">
        <f t="shared" si="265"/>
        <v>2.9709159999999998E-2</v>
      </c>
      <c r="K4268" s="15">
        <f t="shared" si="266"/>
        <v>6.0331825037707392E-5</v>
      </c>
      <c r="L4268" s="15">
        <f t="shared" si="267"/>
        <v>1.7924078431372549E-6</v>
      </c>
    </row>
    <row r="4269" spans="2:12" ht="15" customHeight="1">
      <c r="B4269" s="13" t="s">
        <v>176</v>
      </c>
      <c r="C4269" s="13" t="s">
        <v>14</v>
      </c>
      <c r="D4269" s="13" t="s">
        <v>2</v>
      </c>
      <c r="E4269" s="26" t="s">
        <v>48</v>
      </c>
      <c r="F4269" s="26">
        <f t="shared" si="264"/>
        <v>2</v>
      </c>
      <c r="G4269" s="13">
        <v>12</v>
      </c>
      <c r="H4269" s="15">
        <v>0.67416721000000002</v>
      </c>
      <c r="I4269" s="15">
        <v>0.64256042000000002</v>
      </c>
      <c r="J4269" s="15">
        <f t="shared" si="265"/>
        <v>0.67416721000000002</v>
      </c>
      <c r="K4269" s="15">
        <f t="shared" si="266"/>
        <v>1.8099547511312217E-4</v>
      </c>
      <c r="L4269" s="15">
        <f t="shared" si="267"/>
        <v>1.2202121447963801E-4</v>
      </c>
    </row>
    <row r="4270" spans="2:12" ht="15" customHeight="1">
      <c r="B4270" s="13" t="s">
        <v>176</v>
      </c>
      <c r="C4270" s="13" t="s">
        <v>40</v>
      </c>
      <c r="D4270" s="13" t="s">
        <v>2</v>
      </c>
      <c r="E4270" s="26" t="s">
        <v>48</v>
      </c>
      <c r="F4270" s="26">
        <f t="shared" si="264"/>
        <v>2</v>
      </c>
      <c r="G4270" s="13">
        <v>12</v>
      </c>
      <c r="H4270" s="15">
        <v>0.66365213000000001</v>
      </c>
      <c r="I4270" s="15">
        <v>0.61798481000000005</v>
      </c>
      <c r="J4270" s="15">
        <f t="shared" si="265"/>
        <v>0.66365213000000001</v>
      </c>
      <c r="K4270" s="15">
        <f t="shared" si="266"/>
        <v>1.8099547511312217E-4</v>
      </c>
      <c r="L4270" s="15">
        <f t="shared" si="267"/>
        <v>1.2011803257918552E-4</v>
      </c>
    </row>
    <row r="4271" spans="2:12" ht="15" customHeight="1">
      <c r="B4271" s="13" t="s">
        <v>176</v>
      </c>
      <c r="C4271" s="13" t="s">
        <v>15</v>
      </c>
      <c r="D4271" s="13" t="s">
        <v>2</v>
      </c>
      <c r="E4271" s="26" t="s">
        <v>48</v>
      </c>
      <c r="F4271" s="26">
        <f t="shared" si="264"/>
        <v>2</v>
      </c>
      <c r="G4271" s="13">
        <v>12</v>
      </c>
      <c r="H4271" s="15">
        <v>0.64852469000000001</v>
      </c>
      <c r="I4271" s="15">
        <v>0.59393108999999999</v>
      </c>
      <c r="J4271" s="15">
        <f t="shared" si="265"/>
        <v>0.64852469000000001</v>
      </c>
      <c r="K4271" s="15">
        <f t="shared" si="266"/>
        <v>1.8099547511312217E-4</v>
      </c>
      <c r="L4271" s="15">
        <f t="shared" si="267"/>
        <v>1.1738003438914028E-4</v>
      </c>
    </row>
    <row r="4272" spans="2:12" ht="15" customHeight="1">
      <c r="B4272" s="13" t="s">
        <v>176</v>
      </c>
      <c r="C4272" s="13" t="s">
        <v>16</v>
      </c>
      <c r="D4272" s="13" t="s">
        <v>2</v>
      </c>
      <c r="E4272" s="26" t="s">
        <v>48</v>
      </c>
      <c r="F4272" s="26">
        <f t="shared" si="264"/>
        <v>2</v>
      </c>
      <c r="G4272" s="13">
        <v>12</v>
      </c>
      <c r="H4272" s="15">
        <v>0.58833751999999995</v>
      </c>
      <c r="I4272" s="15">
        <v>0.51112824000000001</v>
      </c>
      <c r="J4272" s="15">
        <f t="shared" si="265"/>
        <v>0.58833751999999995</v>
      </c>
      <c r="K4272" s="15">
        <f t="shared" si="266"/>
        <v>1.8099547511312217E-4</v>
      </c>
      <c r="L4272" s="15">
        <f t="shared" si="267"/>
        <v>1.06486428959276E-4</v>
      </c>
    </row>
    <row r="4273" spans="2:12" ht="15" customHeight="1">
      <c r="B4273" s="13" t="s">
        <v>176</v>
      </c>
      <c r="C4273" s="13" t="s">
        <v>17</v>
      </c>
      <c r="D4273" s="13" t="s">
        <v>2</v>
      </c>
      <c r="E4273" s="26" t="s">
        <v>48</v>
      </c>
      <c r="F4273" s="26">
        <f t="shared" si="264"/>
        <v>2</v>
      </c>
      <c r="G4273" s="13">
        <v>12</v>
      </c>
      <c r="H4273" s="15">
        <v>0.57393305999999999</v>
      </c>
      <c r="I4273" s="15">
        <v>0.51240543999999999</v>
      </c>
      <c r="J4273" s="15">
        <f t="shared" si="265"/>
        <v>0.57393305999999999</v>
      </c>
      <c r="K4273" s="15">
        <f t="shared" si="266"/>
        <v>1.8099547511312217E-4</v>
      </c>
      <c r="L4273" s="15">
        <f t="shared" si="267"/>
        <v>1.0387928687782805E-4</v>
      </c>
    </row>
    <row r="4274" spans="2:12" ht="15" customHeight="1">
      <c r="B4274" s="13" t="s">
        <v>176</v>
      </c>
      <c r="C4274" s="13" t="s">
        <v>18</v>
      </c>
      <c r="D4274" s="13" t="s">
        <v>2</v>
      </c>
      <c r="E4274" s="26" t="s">
        <v>48</v>
      </c>
      <c r="F4274" s="26">
        <f t="shared" si="264"/>
        <v>2</v>
      </c>
      <c r="G4274" s="13">
        <v>12</v>
      </c>
      <c r="H4274" s="15">
        <v>0.55984038999999997</v>
      </c>
      <c r="I4274" s="15">
        <v>0.51942253999999999</v>
      </c>
      <c r="J4274" s="15">
        <f t="shared" si="265"/>
        <v>0.55984038999999997</v>
      </c>
      <c r="K4274" s="15">
        <f t="shared" si="266"/>
        <v>1.8099547511312217E-4</v>
      </c>
      <c r="L4274" s="15">
        <f t="shared" si="267"/>
        <v>1.013285773755656E-4</v>
      </c>
    </row>
    <row r="4275" spans="2:12" ht="15" customHeight="1">
      <c r="B4275" s="13" t="s">
        <v>176</v>
      </c>
      <c r="C4275" s="13" t="s">
        <v>19</v>
      </c>
      <c r="D4275" s="13" t="s">
        <v>2</v>
      </c>
      <c r="E4275" s="26" t="s">
        <v>48</v>
      </c>
      <c r="F4275" s="26">
        <f t="shared" si="264"/>
        <v>2</v>
      </c>
      <c r="G4275" s="13">
        <v>12</v>
      </c>
      <c r="H4275" s="15">
        <v>0.19044765999999999</v>
      </c>
      <c r="I4275" s="15">
        <v>0.16835058</v>
      </c>
      <c r="J4275" s="15">
        <f t="shared" si="265"/>
        <v>0.19044765999999999</v>
      </c>
      <c r="K4275" s="15">
        <f t="shared" si="266"/>
        <v>1.8099547511312217E-4</v>
      </c>
      <c r="L4275" s="15">
        <f t="shared" si="267"/>
        <v>3.4470164705882349E-5</v>
      </c>
    </row>
    <row r="4276" spans="2:12" ht="15" customHeight="1">
      <c r="B4276" s="13" t="s">
        <v>176</v>
      </c>
      <c r="C4276" s="13" t="s">
        <v>20</v>
      </c>
      <c r="D4276" s="13" t="s">
        <v>2</v>
      </c>
      <c r="E4276" s="26" t="s">
        <v>2</v>
      </c>
      <c r="F4276" s="26">
        <f t="shared" si="264"/>
        <v>1</v>
      </c>
      <c r="G4276" s="13">
        <v>12</v>
      </c>
      <c r="H4276" s="15">
        <v>2.5339420000000001E-2</v>
      </c>
      <c r="I4276" s="15">
        <v>-0.1025944</v>
      </c>
      <c r="J4276" s="15">
        <f t="shared" si="265"/>
        <v>2.5339420000000001E-2</v>
      </c>
      <c r="K4276" s="15">
        <f t="shared" si="266"/>
        <v>1.8099547511312217E-4</v>
      </c>
      <c r="L4276" s="15">
        <f t="shared" si="267"/>
        <v>4.5863203619909507E-6</v>
      </c>
    </row>
    <row r="4277" spans="2:12" ht="15" customHeight="1">
      <c r="B4277" s="13" t="s">
        <v>176</v>
      </c>
      <c r="C4277" s="13" t="s">
        <v>21</v>
      </c>
      <c r="D4277" s="13" t="s">
        <v>2</v>
      </c>
      <c r="E4277" s="26" t="s">
        <v>2</v>
      </c>
      <c r="F4277" s="26">
        <f t="shared" si="264"/>
        <v>1</v>
      </c>
      <c r="G4277" s="13">
        <v>12</v>
      </c>
      <c r="H4277" s="15">
        <v>-4.5454719999999997E-2</v>
      </c>
      <c r="I4277" s="15">
        <v>-0.93083645999999998</v>
      </c>
      <c r="J4277" s="15">
        <f t="shared" si="265"/>
        <v>-4.5454719999999997E-2</v>
      </c>
      <c r="K4277" s="15">
        <f t="shared" si="266"/>
        <v>1.8099547511312217E-4</v>
      </c>
      <c r="L4277" s="15">
        <f t="shared" si="267"/>
        <v>-8.227098642533936E-6</v>
      </c>
    </row>
    <row r="4278" spans="2:12" ht="15" customHeight="1">
      <c r="B4278" s="13" t="s">
        <v>176</v>
      </c>
      <c r="C4278" s="13" t="s">
        <v>22</v>
      </c>
      <c r="D4278" s="13" t="s">
        <v>2</v>
      </c>
      <c r="E4278" s="26" t="s">
        <v>2</v>
      </c>
      <c r="F4278" s="26">
        <f t="shared" si="264"/>
        <v>1</v>
      </c>
      <c r="G4278" s="13">
        <v>12</v>
      </c>
      <c r="H4278" s="15">
        <v>-2.231932E-2</v>
      </c>
      <c r="I4278" s="15">
        <v>-0.91250609999999999</v>
      </c>
      <c r="J4278" s="15">
        <f t="shared" si="265"/>
        <v>-2.231932E-2</v>
      </c>
      <c r="K4278" s="15">
        <f t="shared" si="266"/>
        <v>1.8099547511312217E-4</v>
      </c>
      <c r="L4278" s="15">
        <f t="shared" si="267"/>
        <v>-4.0396959276018099E-6</v>
      </c>
    </row>
    <row r="4279" spans="2:12" ht="15" customHeight="1">
      <c r="B4279" s="13" t="s">
        <v>176</v>
      </c>
      <c r="C4279" s="13" t="s">
        <v>23</v>
      </c>
      <c r="D4279" s="13" t="s">
        <v>2</v>
      </c>
      <c r="E4279" s="26" t="s">
        <v>2</v>
      </c>
      <c r="F4279" s="26">
        <f t="shared" si="264"/>
        <v>1</v>
      </c>
      <c r="G4279" s="13">
        <v>12</v>
      </c>
      <c r="H4279" s="15">
        <v>5.8711700000000002E-3</v>
      </c>
      <c r="I4279" s="15">
        <v>-0.88581284000000005</v>
      </c>
      <c r="J4279" s="15">
        <f t="shared" si="265"/>
        <v>5.8711700000000002E-3</v>
      </c>
      <c r="K4279" s="15">
        <f t="shared" si="266"/>
        <v>1.8099547511312217E-4</v>
      </c>
      <c r="L4279" s="15">
        <f t="shared" si="267"/>
        <v>1.0626552036199096E-6</v>
      </c>
    </row>
    <row r="4280" spans="2:12" ht="15" customHeight="1">
      <c r="B4280" s="13" t="s">
        <v>176</v>
      </c>
      <c r="C4280" s="13" t="s">
        <v>24</v>
      </c>
      <c r="D4280" s="13" t="s">
        <v>2</v>
      </c>
      <c r="E4280" s="26" t="s">
        <v>2</v>
      </c>
      <c r="F4280" s="26">
        <f t="shared" si="264"/>
        <v>1</v>
      </c>
      <c r="G4280" s="13">
        <v>12</v>
      </c>
      <c r="H4280" s="15">
        <v>4.1672849999999997E-2</v>
      </c>
      <c r="I4280" s="15">
        <v>-0.85738806000000001</v>
      </c>
      <c r="J4280" s="15">
        <f t="shared" si="265"/>
        <v>4.1672849999999997E-2</v>
      </c>
      <c r="K4280" s="15">
        <f t="shared" si="266"/>
        <v>1.8099547511312217E-4</v>
      </c>
      <c r="L4280" s="15">
        <f t="shared" si="267"/>
        <v>7.5425972850678725E-6</v>
      </c>
    </row>
    <row r="4281" spans="2:12" ht="15" customHeight="1">
      <c r="B4281" s="13" t="s">
        <v>176</v>
      </c>
      <c r="C4281" s="13" t="s">
        <v>25</v>
      </c>
      <c r="D4281" s="13" t="s">
        <v>2</v>
      </c>
      <c r="E4281" s="26" t="s">
        <v>2</v>
      </c>
      <c r="F4281" s="26">
        <f t="shared" si="264"/>
        <v>1</v>
      </c>
      <c r="G4281" s="13">
        <v>12</v>
      </c>
      <c r="H4281" s="15">
        <v>3.8424720000000002E-2</v>
      </c>
      <c r="I4281" s="15">
        <v>-0.85941913999999997</v>
      </c>
      <c r="J4281" s="15">
        <f t="shared" si="265"/>
        <v>3.8424720000000002E-2</v>
      </c>
      <c r="K4281" s="15">
        <f t="shared" si="266"/>
        <v>1.8099547511312217E-4</v>
      </c>
      <c r="L4281" s="15">
        <f t="shared" si="267"/>
        <v>6.9547004524886881E-6</v>
      </c>
    </row>
    <row r="4282" spans="2:12" ht="15" customHeight="1">
      <c r="B4282" s="13" t="s">
        <v>177</v>
      </c>
      <c r="C4282" s="13" t="s">
        <v>53</v>
      </c>
      <c r="D4282" s="13" t="s">
        <v>48</v>
      </c>
      <c r="E4282" s="26" t="s">
        <v>48</v>
      </c>
      <c r="F4282" s="26">
        <f t="shared" si="264"/>
        <v>4</v>
      </c>
      <c r="G4282" s="13">
        <v>4</v>
      </c>
      <c r="H4282" s="15">
        <v>0.69151525999999996</v>
      </c>
      <c r="I4282" s="15">
        <v>0.69911049999999997</v>
      </c>
      <c r="J4282" s="15">
        <f t="shared" si="265"/>
        <v>0.69911049999999997</v>
      </c>
      <c r="K4282" s="15">
        <f t="shared" si="266"/>
        <v>6.0331825037707392E-5</v>
      </c>
      <c r="L4282" s="15">
        <f t="shared" si="267"/>
        <v>4.2178612368024129E-5</v>
      </c>
    </row>
    <row r="4283" spans="2:12" ht="15" customHeight="1">
      <c r="B4283" s="13" t="s">
        <v>177</v>
      </c>
      <c r="C4283" s="13" t="s">
        <v>1</v>
      </c>
      <c r="D4283" s="13" t="s">
        <v>2</v>
      </c>
      <c r="E4283" s="26" t="s">
        <v>48</v>
      </c>
      <c r="F4283" s="26">
        <f t="shared" si="264"/>
        <v>2</v>
      </c>
      <c r="G4283" s="13">
        <v>4</v>
      </c>
      <c r="H4283" s="15">
        <v>0.67233100000000001</v>
      </c>
      <c r="I4283" s="15">
        <v>0.66544616999999995</v>
      </c>
      <c r="J4283" s="15">
        <f t="shared" si="265"/>
        <v>0.67233100000000001</v>
      </c>
      <c r="K4283" s="15">
        <f t="shared" si="266"/>
        <v>6.0331825037707392E-5</v>
      </c>
      <c r="L4283" s="15">
        <f t="shared" si="267"/>
        <v>4.056295625942685E-5</v>
      </c>
    </row>
    <row r="4284" spans="2:12" ht="15" customHeight="1">
      <c r="B4284" s="13" t="s">
        <v>177</v>
      </c>
      <c r="C4284" s="13" t="s">
        <v>3</v>
      </c>
      <c r="D4284" s="13" t="s">
        <v>2</v>
      </c>
      <c r="E4284" s="26" t="s">
        <v>48</v>
      </c>
      <c r="F4284" s="26">
        <f t="shared" si="264"/>
        <v>2</v>
      </c>
      <c r="G4284" s="13">
        <v>4</v>
      </c>
      <c r="H4284" s="15">
        <v>0.62973049999999997</v>
      </c>
      <c r="I4284" s="15">
        <v>0.60065935999999998</v>
      </c>
      <c r="J4284" s="15">
        <f t="shared" si="265"/>
        <v>0.62973049999999997</v>
      </c>
      <c r="K4284" s="15">
        <f t="shared" si="266"/>
        <v>6.0331825037707392E-5</v>
      </c>
      <c r="L4284" s="15">
        <f t="shared" si="267"/>
        <v>3.7992790346907994E-5</v>
      </c>
    </row>
    <row r="4285" spans="2:12" ht="15" customHeight="1">
      <c r="B4285" s="13" t="s">
        <v>177</v>
      </c>
      <c r="C4285" s="13" t="s">
        <v>4</v>
      </c>
      <c r="D4285" s="13" t="s">
        <v>2</v>
      </c>
      <c r="E4285" s="26" t="s">
        <v>48</v>
      </c>
      <c r="F4285" s="26">
        <f t="shared" si="264"/>
        <v>2</v>
      </c>
      <c r="G4285" s="13">
        <v>4</v>
      </c>
      <c r="H4285" s="15">
        <v>0.61300405999999996</v>
      </c>
      <c r="I4285" s="15">
        <v>0.57514208</v>
      </c>
      <c r="J4285" s="15">
        <f t="shared" si="265"/>
        <v>0.61300405999999996</v>
      </c>
      <c r="K4285" s="15">
        <f t="shared" si="266"/>
        <v>6.0331825037707392E-5</v>
      </c>
      <c r="L4285" s="15">
        <f t="shared" si="267"/>
        <v>3.6983653695324279E-5</v>
      </c>
    </row>
    <row r="4286" spans="2:12" ht="15" customHeight="1">
      <c r="B4286" s="13" t="s">
        <v>177</v>
      </c>
      <c r="C4286" s="13" t="s">
        <v>5</v>
      </c>
      <c r="D4286" s="13" t="s">
        <v>2</v>
      </c>
      <c r="E4286" s="26" t="s">
        <v>48</v>
      </c>
      <c r="F4286" s="26">
        <f t="shared" si="264"/>
        <v>2</v>
      </c>
      <c r="G4286" s="13">
        <v>4</v>
      </c>
      <c r="H4286" s="15">
        <v>0.56852952000000001</v>
      </c>
      <c r="I4286" s="15">
        <v>0.54163897000000005</v>
      </c>
      <c r="J4286" s="15">
        <f t="shared" si="265"/>
        <v>0.56852952000000001</v>
      </c>
      <c r="K4286" s="15">
        <f t="shared" si="266"/>
        <v>6.0331825037707392E-5</v>
      </c>
      <c r="L4286" s="15">
        <f t="shared" si="267"/>
        <v>3.4300423529411764E-5</v>
      </c>
    </row>
    <row r="4287" spans="2:12" ht="15" customHeight="1">
      <c r="B4287" s="13" t="s">
        <v>177</v>
      </c>
      <c r="C4287" s="13" t="s">
        <v>6</v>
      </c>
      <c r="D4287" s="13" t="s">
        <v>2</v>
      </c>
      <c r="E4287" s="26" t="s">
        <v>48</v>
      </c>
      <c r="F4287" s="26">
        <f t="shared" si="264"/>
        <v>2</v>
      </c>
      <c r="G4287" s="13">
        <v>4</v>
      </c>
      <c r="H4287" s="15">
        <v>0.53377412000000002</v>
      </c>
      <c r="I4287" s="15">
        <v>0.52951292999999999</v>
      </c>
      <c r="J4287" s="15">
        <f t="shared" si="265"/>
        <v>0.53377412000000002</v>
      </c>
      <c r="K4287" s="15">
        <f t="shared" si="266"/>
        <v>6.0331825037707392E-5</v>
      </c>
      <c r="L4287" s="15">
        <f t="shared" si="267"/>
        <v>3.2203566817496229E-5</v>
      </c>
    </row>
    <row r="4288" spans="2:12" ht="15" customHeight="1">
      <c r="B4288" s="13" t="s">
        <v>177</v>
      </c>
      <c r="C4288" s="13" t="s">
        <v>8</v>
      </c>
      <c r="D4288" s="13" t="s">
        <v>2</v>
      </c>
      <c r="E4288" s="26" t="s">
        <v>2</v>
      </c>
      <c r="F4288" s="26">
        <f t="shared" si="264"/>
        <v>1</v>
      </c>
      <c r="G4288" s="13">
        <v>4</v>
      </c>
      <c r="H4288" s="15">
        <v>0.24978265999999999</v>
      </c>
      <c r="I4288" s="15">
        <v>8.6639079999999993E-2</v>
      </c>
      <c r="J4288" s="15">
        <f t="shared" si="265"/>
        <v>0.24978265999999999</v>
      </c>
      <c r="K4288" s="15">
        <f t="shared" si="266"/>
        <v>6.0331825037707392E-5</v>
      </c>
      <c r="L4288" s="15">
        <f t="shared" si="267"/>
        <v>1.5069843740573152E-5</v>
      </c>
    </row>
    <row r="4289" spans="2:12" ht="15" customHeight="1">
      <c r="B4289" s="13" t="s">
        <v>177</v>
      </c>
      <c r="C4289" s="13" t="s">
        <v>10</v>
      </c>
      <c r="D4289" s="13" t="s">
        <v>2</v>
      </c>
      <c r="E4289" s="26" t="s">
        <v>2</v>
      </c>
      <c r="F4289" s="26">
        <f t="shared" si="264"/>
        <v>1</v>
      </c>
      <c r="G4289" s="13">
        <v>4</v>
      </c>
      <c r="H4289" s="15">
        <v>-0.17085526000000001</v>
      </c>
      <c r="I4289" s="15">
        <v>-1.1554695699999999</v>
      </c>
      <c r="J4289" s="15">
        <f t="shared" si="265"/>
        <v>-0.17085526000000001</v>
      </c>
      <c r="K4289" s="15">
        <f t="shared" si="266"/>
        <v>6.0331825037707392E-5</v>
      </c>
      <c r="L4289" s="15">
        <f t="shared" si="267"/>
        <v>-1.0308009653092006E-5</v>
      </c>
    </row>
    <row r="4290" spans="2:12" ht="15" customHeight="1">
      <c r="B4290" s="13" t="s">
        <v>177</v>
      </c>
      <c r="C4290" s="13" t="s">
        <v>11</v>
      </c>
      <c r="D4290" s="13" t="s">
        <v>2</v>
      </c>
      <c r="E4290" s="26" t="s">
        <v>2</v>
      </c>
      <c r="F4290" s="26">
        <f t="shared" si="264"/>
        <v>1</v>
      </c>
      <c r="G4290" s="13">
        <v>4</v>
      </c>
      <c r="H4290" s="15">
        <v>-0.12347529</v>
      </c>
      <c r="I4290" s="15">
        <v>-1.1098597100000001</v>
      </c>
      <c r="J4290" s="15">
        <f t="shared" si="265"/>
        <v>-0.12347529</v>
      </c>
      <c r="K4290" s="15">
        <f t="shared" si="266"/>
        <v>6.0331825037707392E-5</v>
      </c>
      <c r="L4290" s="15">
        <f t="shared" si="267"/>
        <v>-7.4494895927601815E-6</v>
      </c>
    </row>
    <row r="4291" spans="2:12" ht="15" customHeight="1">
      <c r="B4291" s="13" t="s">
        <v>177</v>
      </c>
      <c r="C4291" s="13" t="s">
        <v>12</v>
      </c>
      <c r="D4291" s="13" t="s">
        <v>2</v>
      </c>
      <c r="E4291" s="26" t="s">
        <v>2</v>
      </c>
      <c r="F4291" s="26">
        <f t="shared" si="264"/>
        <v>1</v>
      </c>
      <c r="G4291" s="13">
        <v>4</v>
      </c>
      <c r="H4291" s="15">
        <v>-6.8966079999999999E-2</v>
      </c>
      <c r="I4291" s="15">
        <v>-1.0540917599999999</v>
      </c>
      <c r="J4291" s="15">
        <f t="shared" si="265"/>
        <v>-6.8966079999999999E-2</v>
      </c>
      <c r="K4291" s="15">
        <f t="shared" si="266"/>
        <v>6.0331825037707392E-5</v>
      </c>
      <c r="L4291" s="15">
        <f t="shared" si="267"/>
        <v>-4.1608494720965312E-6</v>
      </c>
    </row>
    <row r="4292" spans="2:12" ht="15" customHeight="1">
      <c r="B4292" s="13" t="s">
        <v>177</v>
      </c>
      <c r="C4292" s="13" t="s">
        <v>13</v>
      </c>
      <c r="D4292" s="13" t="s">
        <v>2</v>
      </c>
      <c r="E4292" s="26" t="s">
        <v>2</v>
      </c>
      <c r="F4292" s="26">
        <f t="shared" si="264"/>
        <v>1</v>
      </c>
      <c r="G4292" s="13">
        <v>4</v>
      </c>
      <c r="H4292" s="15">
        <v>-7.2390490000000002E-2</v>
      </c>
      <c r="I4292" s="15">
        <v>-1.0557155199999999</v>
      </c>
      <c r="J4292" s="15">
        <f t="shared" si="265"/>
        <v>-7.2390490000000002E-2</v>
      </c>
      <c r="K4292" s="15">
        <f t="shared" si="266"/>
        <v>6.0331825037707392E-5</v>
      </c>
      <c r="L4292" s="15">
        <f t="shared" si="267"/>
        <v>-4.367450377073907E-6</v>
      </c>
    </row>
    <row r="4293" spans="2:12" ht="15" customHeight="1">
      <c r="B4293" s="13" t="s">
        <v>177</v>
      </c>
      <c r="C4293" s="13" t="s">
        <v>14</v>
      </c>
      <c r="D4293" s="13" t="s">
        <v>48</v>
      </c>
      <c r="E4293" s="26" t="s">
        <v>48</v>
      </c>
      <c r="F4293" s="26">
        <f t="shared" ref="F4293:F4356" si="268">IF(AND(D4293="Check",E4293="Check"),1, IF(AND(D4293="Check",E4293="Raise"),2, IF(AND(D4293="Raise",E4293="Check"),3, IF(AND(D4293="Raise",E4293="Raise"),4,"Error"))))</f>
        <v>4</v>
      </c>
      <c r="G4293" s="13">
        <v>12</v>
      </c>
      <c r="H4293" s="15">
        <v>0.69855619999999996</v>
      </c>
      <c r="I4293" s="15">
        <v>0.70603400000000005</v>
      </c>
      <c r="J4293" s="15">
        <f t="shared" ref="J4293:J4356" si="269">MAX(H4293:I4293)</f>
        <v>0.70603400000000005</v>
      </c>
      <c r="K4293" s="15">
        <f t="shared" ref="K4293:K4356" si="270">G4293/SUM(G$4:G$5086)</f>
        <v>1.8099547511312217E-4</v>
      </c>
      <c r="L4293" s="15">
        <f t="shared" ref="L4293:L4356" si="271">K4293*J4293</f>
        <v>1.2778895927601809E-4</v>
      </c>
    </row>
    <row r="4294" spans="2:12" ht="15" customHeight="1">
      <c r="B4294" s="13" t="s">
        <v>177</v>
      </c>
      <c r="C4294" s="13" t="s">
        <v>40</v>
      </c>
      <c r="D4294" s="13" t="s">
        <v>2</v>
      </c>
      <c r="E4294" s="26" t="s">
        <v>48</v>
      </c>
      <c r="F4294" s="26">
        <f t="shared" si="268"/>
        <v>2</v>
      </c>
      <c r="G4294" s="13">
        <v>12</v>
      </c>
      <c r="H4294" s="15">
        <v>0.68131512000000005</v>
      </c>
      <c r="I4294" s="15">
        <v>0.67430679999999998</v>
      </c>
      <c r="J4294" s="15">
        <f t="shared" si="269"/>
        <v>0.68131512000000005</v>
      </c>
      <c r="K4294" s="15">
        <f t="shared" si="270"/>
        <v>1.8099547511312217E-4</v>
      </c>
      <c r="L4294" s="15">
        <f t="shared" si="271"/>
        <v>1.2331495384615385E-4</v>
      </c>
    </row>
    <row r="4295" spans="2:12" ht="15" customHeight="1">
      <c r="B4295" s="13" t="s">
        <v>177</v>
      </c>
      <c r="C4295" s="13" t="s">
        <v>15</v>
      </c>
      <c r="D4295" s="13" t="s">
        <v>2</v>
      </c>
      <c r="E4295" s="26" t="s">
        <v>48</v>
      </c>
      <c r="F4295" s="26">
        <f t="shared" si="268"/>
        <v>2</v>
      </c>
      <c r="G4295" s="13">
        <v>12</v>
      </c>
      <c r="H4295" s="15">
        <v>0.64096242999999997</v>
      </c>
      <c r="I4295" s="15">
        <v>0.61172970999999998</v>
      </c>
      <c r="J4295" s="15">
        <f t="shared" si="269"/>
        <v>0.64096242999999997</v>
      </c>
      <c r="K4295" s="15">
        <f t="shared" si="270"/>
        <v>1.8099547511312217E-4</v>
      </c>
      <c r="L4295" s="15">
        <f t="shared" si="271"/>
        <v>1.160112995475113E-4</v>
      </c>
    </row>
    <row r="4296" spans="2:12" ht="15" customHeight="1">
      <c r="B4296" s="13" t="s">
        <v>177</v>
      </c>
      <c r="C4296" s="13" t="s">
        <v>16</v>
      </c>
      <c r="D4296" s="13" t="s">
        <v>2</v>
      </c>
      <c r="E4296" s="26" t="s">
        <v>48</v>
      </c>
      <c r="F4296" s="26">
        <f t="shared" si="268"/>
        <v>2</v>
      </c>
      <c r="G4296" s="13">
        <v>12</v>
      </c>
      <c r="H4296" s="15">
        <v>0.62533397999999996</v>
      </c>
      <c r="I4296" s="15">
        <v>0.58756836999999995</v>
      </c>
      <c r="J4296" s="15">
        <f t="shared" si="269"/>
        <v>0.62533397999999996</v>
      </c>
      <c r="K4296" s="15">
        <f t="shared" si="270"/>
        <v>1.8099547511312217E-4</v>
      </c>
      <c r="L4296" s="15">
        <f t="shared" si="271"/>
        <v>1.1318262081447963E-4</v>
      </c>
    </row>
    <row r="4297" spans="2:12" ht="15" customHeight="1">
      <c r="B4297" s="13" t="s">
        <v>177</v>
      </c>
      <c r="C4297" s="13" t="s">
        <v>17</v>
      </c>
      <c r="D4297" s="13" t="s">
        <v>2</v>
      </c>
      <c r="E4297" s="26" t="s">
        <v>48</v>
      </c>
      <c r="F4297" s="26">
        <f t="shared" si="268"/>
        <v>2</v>
      </c>
      <c r="G4297" s="13">
        <v>12</v>
      </c>
      <c r="H4297" s="15">
        <v>0.60155539999999996</v>
      </c>
      <c r="I4297" s="15">
        <v>0.57211741000000005</v>
      </c>
      <c r="J4297" s="15">
        <f t="shared" si="269"/>
        <v>0.60155539999999996</v>
      </c>
      <c r="K4297" s="15">
        <f t="shared" si="270"/>
        <v>1.8099547511312217E-4</v>
      </c>
      <c r="L4297" s="15">
        <f t="shared" si="271"/>
        <v>1.0887880542986424E-4</v>
      </c>
    </row>
    <row r="4298" spans="2:12" ht="15" customHeight="1">
      <c r="B4298" s="13" t="s">
        <v>177</v>
      </c>
      <c r="C4298" s="13" t="s">
        <v>18</v>
      </c>
      <c r="D4298" s="13" t="s">
        <v>2</v>
      </c>
      <c r="E4298" s="26" t="s">
        <v>48</v>
      </c>
      <c r="F4298" s="26">
        <f t="shared" si="268"/>
        <v>2</v>
      </c>
      <c r="G4298" s="13">
        <v>12</v>
      </c>
      <c r="H4298" s="15">
        <v>0.58719595000000002</v>
      </c>
      <c r="I4298" s="15">
        <v>0.57728033000000001</v>
      </c>
      <c r="J4298" s="15">
        <f t="shared" si="269"/>
        <v>0.58719595000000002</v>
      </c>
      <c r="K4298" s="15">
        <f t="shared" si="270"/>
        <v>1.8099547511312217E-4</v>
      </c>
      <c r="L4298" s="15">
        <f t="shared" si="271"/>
        <v>1.0627980995475114E-4</v>
      </c>
    </row>
    <row r="4299" spans="2:12" ht="15" customHeight="1">
      <c r="B4299" s="13" t="s">
        <v>177</v>
      </c>
      <c r="C4299" s="13" t="s">
        <v>19</v>
      </c>
      <c r="D4299" s="13" t="s">
        <v>48</v>
      </c>
      <c r="E4299" s="26" t="s">
        <v>48</v>
      </c>
      <c r="F4299" s="26">
        <f t="shared" si="268"/>
        <v>4</v>
      </c>
      <c r="G4299" s="13">
        <v>12</v>
      </c>
      <c r="H4299" s="15">
        <v>0.30934202999999999</v>
      </c>
      <c r="I4299" s="15">
        <v>0.38576033999999998</v>
      </c>
      <c r="J4299" s="15">
        <f t="shared" si="269"/>
        <v>0.38576033999999998</v>
      </c>
      <c r="K4299" s="15">
        <f t="shared" si="270"/>
        <v>1.8099547511312217E-4</v>
      </c>
      <c r="L4299" s="15">
        <f t="shared" si="271"/>
        <v>6.9820876018099538E-5</v>
      </c>
    </row>
    <row r="4300" spans="2:12" ht="15" customHeight="1">
      <c r="B4300" s="13" t="s">
        <v>177</v>
      </c>
      <c r="C4300" s="13" t="s">
        <v>20</v>
      </c>
      <c r="D4300" s="13" t="s">
        <v>2</v>
      </c>
      <c r="E4300" s="26" t="s">
        <v>2</v>
      </c>
      <c r="F4300" s="26">
        <f t="shared" si="268"/>
        <v>1</v>
      </c>
      <c r="G4300" s="13">
        <v>12</v>
      </c>
      <c r="H4300" s="15">
        <v>0.33560806999999998</v>
      </c>
      <c r="I4300" s="15">
        <v>0.17113305000000001</v>
      </c>
      <c r="J4300" s="15">
        <f t="shared" si="269"/>
        <v>0.33560806999999998</v>
      </c>
      <c r="K4300" s="15">
        <f t="shared" si="270"/>
        <v>1.8099547511312217E-4</v>
      </c>
      <c r="L4300" s="15">
        <f t="shared" si="271"/>
        <v>6.0743542081447958E-5</v>
      </c>
    </row>
    <row r="4301" spans="2:12" ht="15" customHeight="1">
      <c r="B4301" s="13" t="s">
        <v>177</v>
      </c>
      <c r="C4301" s="13" t="s">
        <v>21</v>
      </c>
      <c r="D4301" s="13" t="s">
        <v>2</v>
      </c>
      <c r="E4301" s="26" t="s">
        <v>2</v>
      </c>
      <c r="F4301" s="26">
        <f t="shared" si="268"/>
        <v>1</v>
      </c>
      <c r="G4301" s="13">
        <v>12</v>
      </c>
      <c r="H4301" s="15">
        <v>-2.0733999999999999E-2</v>
      </c>
      <c r="I4301" s="15">
        <v>-0.16219442000000001</v>
      </c>
      <c r="J4301" s="15">
        <f t="shared" si="269"/>
        <v>-2.0733999999999999E-2</v>
      </c>
      <c r="K4301" s="15">
        <f t="shared" si="270"/>
        <v>1.8099547511312217E-4</v>
      </c>
      <c r="L4301" s="15">
        <f t="shared" si="271"/>
        <v>-3.7527601809954749E-6</v>
      </c>
    </row>
    <row r="4302" spans="2:12" ht="15" customHeight="1">
      <c r="B4302" s="13" t="s">
        <v>177</v>
      </c>
      <c r="C4302" s="13" t="s">
        <v>22</v>
      </c>
      <c r="D4302" s="13" t="s">
        <v>2</v>
      </c>
      <c r="E4302" s="26" t="s">
        <v>2</v>
      </c>
      <c r="F4302" s="26">
        <f t="shared" si="268"/>
        <v>1</v>
      </c>
      <c r="G4302" s="13">
        <v>12</v>
      </c>
      <c r="H4302" s="15">
        <v>-9.4411960000000003E-2</v>
      </c>
      <c r="I4302" s="15">
        <v>-1.0223266099999999</v>
      </c>
      <c r="J4302" s="15">
        <f t="shared" si="269"/>
        <v>-9.4411960000000003E-2</v>
      </c>
      <c r="K4302" s="15">
        <f t="shared" si="270"/>
        <v>1.8099547511312217E-4</v>
      </c>
      <c r="L4302" s="15">
        <f t="shared" si="271"/>
        <v>-1.7088137556561085E-5</v>
      </c>
    </row>
    <row r="4303" spans="2:12" ht="15" customHeight="1">
      <c r="B4303" s="13" t="s">
        <v>177</v>
      </c>
      <c r="C4303" s="13" t="s">
        <v>23</v>
      </c>
      <c r="D4303" s="13" t="s">
        <v>2</v>
      </c>
      <c r="E4303" s="26" t="s">
        <v>2</v>
      </c>
      <c r="F4303" s="26">
        <f t="shared" si="268"/>
        <v>1</v>
      </c>
      <c r="G4303" s="13">
        <v>12</v>
      </c>
      <c r="H4303" s="15">
        <v>-6.7395960000000005E-2</v>
      </c>
      <c r="I4303" s="15">
        <v>-0.99487433000000003</v>
      </c>
      <c r="J4303" s="15">
        <f t="shared" si="269"/>
        <v>-6.7395960000000005E-2</v>
      </c>
      <c r="K4303" s="15">
        <f t="shared" si="270"/>
        <v>1.8099547511312217E-4</v>
      </c>
      <c r="L4303" s="15">
        <f t="shared" si="271"/>
        <v>-1.2198363800904978E-5</v>
      </c>
    </row>
    <row r="4304" spans="2:12" ht="15" customHeight="1">
      <c r="B4304" s="13" t="s">
        <v>177</v>
      </c>
      <c r="C4304" s="13" t="s">
        <v>24</v>
      </c>
      <c r="D4304" s="13" t="s">
        <v>2</v>
      </c>
      <c r="E4304" s="26" t="s">
        <v>2</v>
      </c>
      <c r="F4304" s="26">
        <f t="shared" si="268"/>
        <v>1</v>
      </c>
      <c r="G4304" s="13">
        <v>12</v>
      </c>
      <c r="H4304" s="15">
        <v>-3.3664569999999998E-2</v>
      </c>
      <c r="I4304" s="15">
        <v>-0.95764340999999997</v>
      </c>
      <c r="J4304" s="15">
        <f t="shared" si="269"/>
        <v>-3.3664569999999998E-2</v>
      </c>
      <c r="K4304" s="15">
        <f t="shared" si="270"/>
        <v>1.8099547511312217E-4</v>
      </c>
      <c r="L4304" s="15">
        <f t="shared" si="271"/>
        <v>-6.093134841628959E-6</v>
      </c>
    </row>
    <row r="4305" spans="2:12" ht="15" customHeight="1">
      <c r="B4305" s="13" t="s">
        <v>177</v>
      </c>
      <c r="C4305" s="13" t="s">
        <v>25</v>
      </c>
      <c r="D4305" s="13" t="s">
        <v>2</v>
      </c>
      <c r="E4305" s="26" t="s">
        <v>2</v>
      </c>
      <c r="F4305" s="26">
        <f t="shared" si="268"/>
        <v>1</v>
      </c>
      <c r="G4305" s="13">
        <v>12</v>
      </c>
      <c r="H4305" s="15">
        <v>-3.7101349999999998E-2</v>
      </c>
      <c r="I4305" s="15">
        <v>-0.95958999</v>
      </c>
      <c r="J4305" s="15">
        <f t="shared" si="269"/>
        <v>-3.7101349999999998E-2</v>
      </c>
      <c r="K4305" s="15">
        <f t="shared" si="270"/>
        <v>1.8099547511312217E-4</v>
      </c>
      <c r="L4305" s="15">
        <f t="shared" si="271"/>
        <v>-6.7151764705882348E-6</v>
      </c>
    </row>
    <row r="4306" spans="2:12" ht="15" customHeight="1">
      <c r="B4306" s="13" t="s">
        <v>178</v>
      </c>
      <c r="C4306" s="13" t="s">
        <v>53</v>
      </c>
      <c r="D4306" s="13" t="s">
        <v>48</v>
      </c>
      <c r="E4306" s="26" t="s">
        <v>48</v>
      </c>
      <c r="F4306" s="26">
        <f t="shared" si="268"/>
        <v>4</v>
      </c>
      <c r="G4306" s="13">
        <v>4</v>
      </c>
      <c r="H4306" s="15">
        <v>0.70032559999999999</v>
      </c>
      <c r="I4306" s="15">
        <v>0.74375184000000005</v>
      </c>
      <c r="J4306" s="15">
        <f t="shared" si="269"/>
        <v>0.74375184000000005</v>
      </c>
      <c r="K4306" s="15">
        <f t="shared" si="270"/>
        <v>6.0331825037707392E-5</v>
      </c>
      <c r="L4306" s="15">
        <f t="shared" si="271"/>
        <v>4.4871905882352947E-5</v>
      </c>
    </row>
    <row r="4307" spans="2:12" ht="15" customHeight="1">
      <c r="B4307" s="13" t="s">
        <v>178</v>
      </c>
      <c r="C4307" s="13" t="s">
        <v>1</v>
      </c>
      <c r="D4307" s="13" t="s">
        <v>48</v>
      </c>
      <c r="E4307" s="26" t="s">
        <v>48</v>
      </c>
      <c r="F4307" s="26">
        <f t="shared" si="268"/>
        <v>4</v>
      </c>
      <c r="G4307" s="13">
        <v>4</v>
      </c>
      <c r="H4307" s="15">
        <v>0.67860962999999996</v>
      </c>
      <c r="I4307" s="15">
        <v>0.70747212999999998</v>
      </c>
      <c r="J4307" s="15">
        <f t="shared" si="269"/>
        <v>0.70747212999999998</v>
      </c>
      <c r="K4307" s="15">
        <f t="shared" si="270"/>
        <v>6.0331825037707392E-5</v>
      </c>
      <c r="L4307" s="15">
        <f t="shared" si="271"/>
        <v>4.268308476621418E-5</v>
      </c>
    </row>
    <row r="4308" spans="2:12" ht="15" customHeight="1">
      <c r="B4308" s="13" t="s">
        <v>178</v>
      </c>
      <c r="C4308" s="13" t="s">
        <v>3</v>
      </c>
      <c r="D4308" s="13" t="s">
        <v>48</v>
      </c>
      <c r="E4308" s="26" t="s">
        <v>48</v>
      </c>
      <c r="F4308" s="26">
        <f t="shared" si="268"/>
        <v>4</v>
      </c>
      <c r="G4308" s="13">
        <v>4</v>
      </c>
      <c r="H4308" s="15">
        <v>0.63592715</v>
      </c>
      <c r="I4308" s="15">
        <v>0.64220518999999998</v>
      </c>
      <c r="J4308" s="15">
        <f t="shared" si="269"/>
        <v>0.64220518999999998</v>
      </c>
      <c r="K4308" s="15">
        <f t="shared" si="270"/>
        <v>6.0331825037707392E-5</v>
      </c>
      <c r="L4308" s="15">
        <f t="shared" si="271"/>
        <v>3.8745411161387634E-5</v>
      </c>
    </row>
    <row r="4309" spans="2:12" ht="15" customHeight="1">
      <c r="B4309" s="13" t="s">
        <v>178</v>
      </c>
      <c r="C4309" s="13" t="s">
        <v>4</v>
      </c>
      <c r="D4309" s="13" t="s">
        <v>2</v>
      </c>
      <c r="E4309" s="26" t="s">
        <v>48</v>
      </c>
      <c r="F4309" s="26">
        <f t="shared" si="268"/>
        <v>2</v>
      </c>
      <c r="G4309" s="13">
        <v>4</v>
      </c>
      <c r="H4309" s="15">
        <v>0.59670210999999995</v>
      </c>
      <c r="I4309" s="15">
        <v>0.58756016</v>
      </c>
      <c r="J4309" s="15">
        <f t="shared" si="269"/>
        <v>0.59670210999999995</v>
      </c>
      <c r="K4309" s="15">
        <f t="shared" si="270"/>
        <v>6.0331825037707392E-5</v>
      </c>
      <c r="L4309" s="15">
        <f t="shared" si="271"/>
        <v>3.6000127300150829E-5</v>
      </c>
    </row>
    <row r="4310" spans="2:12" ht="15" customHeight="1">
      <c r="B4310" s="13" t="s">
        <v>178</v>
      </c>
      <c r="C4310" s="13" t="s">
        <v>5</v>
      </c>
      <c r="D4310" s="13" t="s">
        <v>48</v>
      </c>
      <c r="E4310" s="26" t="s">
        <v>48</v>
      </c>
      <c r="F4310" s="26">
        <f t="shared" si="268"/>
        <v>4</v>
      </c>
      <c r="G4310" s="13">
        <v>4</v>
      </c>
      <c r="H4310" s="15">
        <v>0.61046811999999995</v>
      </c>
      <c r="I4310" s="15">
        <v>0.61551482999999996</v>
      </c>
      <c r="J4310" s="15">
        <f t="shared" si="269"/>
        <v>0.61551482999999996</v>
      </c>
      <c r="K4310" s="15">
        <f t="shared" si="270"/>
        <v>6.0331825037707392E-5</v>
      </c>
      <c r="L4310" s="15">
        <f t="shared" si="271"/>
        <v>3.7135133031674207E-5</v>
      </c>
    </row>
    <row r="4311" spans="2:12" ht="15" customHeight="1">
      <c r="B4311" s="13" t="s">
        <v>178</v>
      </c>
      <c r="C4311" s="13" t="s">
        <v>6</v>
      </c>
      <c r="D4311" s="13" t="s">
        <v>48</v>
      </c>
      <c r="E4311" s="26" t="s">
        <v>48</v>
      </c>
      <c r="F4311" s="26">
        <f t="shared" si="268"/>
        <v>4</v>
      </c>
      <c r="G4311" s="13">
        <v>4</v>
      </c>
      <c r="H4311" s="15">
        <v>0.56643401000000004</v>
      </c>
      <c r="I4311" s="15">
        <v>0.58691431000000005</v>
      </c>
      <c r="J4311" s="15">
        <f t="shared" si="269"/>
        <v>0.58691431000000005</v>
      </c>
      <c r="K4311" s="15">
        <f t="shared" si="270"/>
        <v>6.0331825037707392E-5</v>
      </c>
      <c r="L4311" s="15">
        <f t="shared" si="271"/>
        <v>3.540961146304676E-5</v>
      </c>
    </row>
    <row r="4312" spans="2:12" ht="15" customHeight="1">
      <c r="B4312" s="13" t="s">
        <v>178</v>
      </c>
      <c r="C4312" s="13" t="s">
        <v>8</v>
      </c>
      <c r="D4312" s="13" t="s">
        <v>2</v>
      </c>
      <c r="E4312" s="26" t="s">
        <v>2</v>
      </c>
      <c r="F4312" s="26">
        <f t="shared" si="268"/>
        <v>1</v>
      </c>
      <c r="G4312" s="13">
        <v>4</v>
      </c>
      <c r="H4312" s="15">
        <v>0.2727675</v>
      </c>
      <c r="I4312" s="15">
        <v>0.13032362</v>
      </c>
      <c r="J4312" s="15">
        <f t="shared" si="269"/>
        <v>0.2727675</v>
      </c>
      <c r="K4312" s="15">
        <f t="shared" si="270"/>
        <v>6.0331825037707392E-5</v>
      </c>
      <c r="L4312" s="15">
        <f t="shared" si="271"/>
        <v>1.6456561085972852E-5</v>
      </c>
    </row>
    <row r="4313" spans="2:12" ht="15" customHeight="1">
      <c r="B4313" s="13" t="s">
        <v>178</v>
      </c>
      <c r="C4313" s="13" t="s">
        <v>9</v>
      </c>
      <c r="D4313" s="13" t="s">
        <v>2</v>
      </c>
      <c r="E4313" s="26" t="s">
        <v>2</v>
      </c>
      <c r="F4313" s="26">
        <f t="shared" si="268"/>
        <v>1</v>
      </c>
      <c r="G4313" s="13">
        <v>4</v>
      </c>
      <c r="H4313" s="15">
        <v>0.24859326000000001</v>
      </c>
      <c r="I4313" s="15">
        <v>0.10497376999999999</v>
      </c>
      <c r="J4313" s="15">
        <f t="shared" si="269"/>
        <v>0.24859326000000001</v>
      </c>
      <c r="K4313" s="15">
        <f t="shared" si="270"/>
        <v>6.0331825037707392E-5</v>
      </c>
      <c r="L4313" s="15">
        <f t="shared" si="271"/>
        <v>1.4998085067873304E-5</v>
      </c>
    </row>
    <row r="4314" spans="2:12" ht="15" customHeight="1">
      <c r="B4314" s="13" t="s">
        <v>178</v>
      </c>
      <c r="C4314" s="13" t="s">
        <v>11</v>
      </c>
      <c r="D4314" s="13" t="s">
        <v>2</v>
      </c>
      <c r="E4314" s="26" t="s">
        <v>2</v>
      </c>
      <c r="F4314" s="26">
        <f t="shared" si="268"/>
        <v>1</v>
      </c>
      <c r="G4314" s="13">
        <v>4</v>
      </c>
      <c r="H4314" s="15">
        <v>-0.20472646</v>
      </c>
      <c r="I4314" s="15">
        <v>-1.2398273399999999</v>
      </c>
      <c r="J4314" s="15">
        <f t="shared" si="269"/>
        <v>-0.20472646</v>
      </c>
      <c r="K4314" s="15">
        <f t="shared" si="270"/>
        <v>6.0331825037707392E-5</v>
      </c>
      <c r="L4314" s="15">
        <f t="shared" si="271"/>
        <v>-1.2351520965309201E-5</v>
      </c>
    </row>
    <row r="4315" spans="2:12" ht="15" customHeight="1">
      <c r="B4315" s="13" t="s">
        <v>178</v>
      </c>
      <c r="C4315" s="13" t="s">
        <v>12</v>
      </c>
      <c r="D4315" s="13" t="s">
        <v>2</v>
      </c>
      <c r="E4315" s="26" t="s">
        <v>2</v>
      </c>
      <c r="F4315" s="26">
        <f t="shared" si="268"/>
        <v>1</v>
      </c>
      <c r="G4315" s="13">
        <v>4</v>
      </c>
      <c r="H4315" s="15">
        <v>-0.14985262999999999</v>
      </c>
      <c r="I4315" s="15">
        <v>-1.18368289</v>
      </c>
      <c r="J4315" s="15">
        <f t="shared" si="269"/>
        <v>-0.14985262999999999</v>
      </c>
      <c r="K4315" s="15">
        <f t="shared" si="270"/>
        <v>6.0331825037707392E-5</v>
      </c>
      <c r="L4315" s="15">
        <f t="shared" si="271"/>
        <v>-9.0408826546003017E-6</v>
      </c>
    </row>
    <row r="4316" spans="2:12" ht="15" customHeight="1">
      <c r="B4316" s="13" t="s">
        <v>178</v>
      </c>
      <c r="C4316" s="13" t="s">
        <v>13</v>
      </c>
      <c r="D4316" s="13" t="s">
        <v>2</v>
      </c>
      <c r="E4316" s="26" t="s">
        <v>2</v>
      </c>
      <c r="F4316" s="26">
        <f t="shared" si="268"/>
        <v>1</v>
      </c>
      <c r="G4316" s="13">
        <v>4</v>
      </c>
      <c r="H4316" s="15">
        <v>-0.15308617999999999</v>
      </c>
      <c r="I4316" s="15">
        <v>-1.1850897499999999</v>
      </c>
      <c r="J4316" s="15">
        <f t="shared" si="269"/>
        <v>-0.15308617999999999</v>
      </c>
      <c r="K4316" s="15">
        <f t="shared" si="270"/>
        <v>6.0331825037707392E-5</v>
      </c>
      <c r="L4316" s="15">
        <f t="shared" si="271"/>
        <v>-9.2359686274509806E-6</v>
      </c>
    </row>
    <row r="4317" spans="2:12" ht="15" customHeight="1">
      <c r="B4317" s="13" t="s">
        <v>178</v>
      </c>
      <c r="C4317" s="13" t="s">
        <v>14</v>
      </c>
      <c r="D4317" s="13" t="s">
        <v>48</v>
      </c>
      <c r="E4317" s="26" t="s">
        <v>48</v>
      </c>
      <c r="F4317" s="26">
        <f t="shared" si="268"/>
        <v>4</v>
      </c>
      <c r="G4317" s="13">
        <v>12</v>
      </c>
      <c r="H4317" s="15">
        <v>0.70561993000000001</v>
      </c>
      <c r="I4317" s="15">
        <v>0.74617199000000001</v>
      </c>
      <c r="J4317" s="15">
        <f t="shared" si="269"/>
        <v>0.74617199000000001</v>
      </c>
      <c r="K4317" s="15">
        <f t="shared" si="270"/>
        <v>1.8099547511312217E-4</v>
      </c>
      <c r="L4317" s="15">
        <f t="shared" si="271"/>
        <v>1.3505375384615384E-4</v>
      </c>
    </row>
    <row r="4318" spans="2:12" ht="15" customHeight="1">
      <c r="B4318" s="13" t="s">
        <v>178</v>
      </c>
      <c r="C4318" s="13" t="s">
        <v>40</v>
      </c>
      <c r="D4318" s="13" t="s">
        <v>48</v>
      </c>
      <c r="E4318" s="26" t="s">
        <v>48</v>
      </c>
      <c r="F4318" s="26">
        <f t="shared" si="268"/>
        <v>4</v>
      </c>
      <c r="G4318" s="13">
        <v>12</v>
      </c>
      <c r="H4318" s="15">
        <v>0.68558107000000001</v>
      </c>
      <c r="I4318" s="15">
        <v>0.71193496000000001</v>
      </c>
      <c r="J4318" s="15">
        <f t="shared" si="269"/>
        <v>0.71193496000000001</v>
      </c>
      <c r="K4318" s="15">
        <f t="shared" si="270"/>
        <v>1.8099547511312217E-4</v>
      </c>
      <c r="L4318" s="15">
        <f t="shared" si="271"/>
        <v>1.2885700633484163E-4</v>
      </c>
    </row>
    <row r="4319" spans="2:12" ht="15" customHeight="1">
      <c r="B4319" s="13" t="s">
        <v>178</v>
      </c>
      <c r="C4319" s="13" t="s">
        <v>15</v>
      </c>
      <c r="D4319" s="13" t="s">
        <v>48</v>
      </c>
      <c r="E4319" s="26" t="s">
        <v>48</v>
      </c>
      <c r="F4319" s="26">
        <f t="shared" si="268"/>
        <v>4</v>
      </c>
      <c r="G4319" s="13">
        <v>12</v>
      </c>
      <c r="H4319" s="15">
        <v>0.64498705000000001</v>
      </c>
      <c r="I4319" s="15">
        <v>0.64890563000000001</v>
      </c>
      <c r="J4319" s="15">
        <f t="shared" si="269"/>
        <v>0.64890563000000001</v>
      </c>
      <c r="K4319" s="15">
        <f t="shared" si="270"/>
        <v>1.8099547511312217E-4</v>
      </c>
      <c r="L4319" s="15">
        <f t="shared" si="271"/>
        <v>1.1744898280542986E-4</v>
      </c>
    </row>
    <row r="4320" spans="2:12" ht="15" customHeight="1">
      <c r="B4320" s="13" t="s">
        <v>178</v>
      </c>
      <c r="C4320" s="13" t="s">
        <v>16</v>
      </c>
      <c r="D4320" s="13" t="s">
        <v>2</v>
      </c>
      <c r="E4320" s="26" t="s">
        <v>48</v>
      </c>
      <c r="F4320" s="26">
        <f t="shared" si="268"/>
        <v>2</v>
      </c>
      <c r="G4320" s="13">
        <v>12</v>
      </c>
      <c r="H4320" s="15">
        <v>0.60779358000000006</v>
      </c>
      <c r="I4320" s="15">
        <v>0.59594391000000002</v>
      </c>
      <c r="J4320" s="15">
        <f t="shared" si="269"/>
        <v>0.60779358000000006</v>
      </c>
      <c r="K4320" s="15">
        <f t="shared" si="270"/>
        <v>1.8099547511312217E-4</v>
      </c>
      <c r="L4320" s="15">
        <f t="shared" si="271"/>
        <v>1.1000788778280543E-4</v>
      </c>
    </row>
    <row r="4321" spans="2:12" ht="15" customHeight="1">
      <c r="B4321" s="13" t="s">
        <v>178</v>
      </c>
      <c r="C4321" s="13" t="s">
        <v>17</v>
      </c>
      <c r="D4321" s="13" t="s">
        <v>48</v>
      </c>
      <c r="E4321" s="26" t="s">
        <v>48</v>
      </c>
      <c r="F4321" s="26">
        <f t="shared" si="268"/>
        <v>4</v>
      </c>
      <c r="G4321" s="13">
        <v>12</v>
      </c>
      <c r="H4321" s="15">
        <v>0.62163535000000003</v>
      </c>
      <c r="I4321" s="15">
        <v>0.62313936000000003</v>
      </c>
      <c r="J4321" s="15">
        <f t="shared" si="269"/>
        <v>0.62313936000000003</v>
      </c>
      <c r="K4321" s="15">
        <f t="shared" si="270"/>
        <v>1.8099547511312217E-4</v>
      </c>
      <c r="L4321" s="15">
        <f t="shared" si="271"/>
        <v>1.1278540452488688E-4</v>
      </c>
    </row>
    <row r="4322" spans="2:12" ht="15" customHeight="1">
      <c r="B4322" s="13" t="s">
        <v>178</v>
      </c>
      <c r="C4322" s="13" t="s">
        <v>18</v>
      </c>
      <c r="D4322" s="13" t="s">
        <v>48</v>
      </c>
      <c r="E4322" s="26" t="s">
        <v>48</v>
      </c>
      <c r="F4322" s="26">
        <f t="shared" si="268"/>
        <v>4</v>
      </c>
      <c r="G4322" s="13">
        <v>12</v>
      </c>
      <c r="H4322" s="15">
        <v>0.59834883999999999</v>
      </c>
      <c r="I4322" s="15">
        <v>0.61242359999999996</v>
      </c>
      <c r="J4322" s="15">
        <f t="shared" si="269"/>
        <v>0.61242359999999996</v>
      </c>
      <c r="K4322" s="15">
        <f t="shared" si="270"/>
        <v>1.8099547511312217E-4</v>
      </c>
      <c r="L4322" s="15">
        <f t="shared" si="271"/>
        <v>1.1084590045248868E-4</v>
      </c>
    </row>
    <row r="4323" spans="2:12" ht="15" customHeight="1">
      <c r="B4323" s="13" t="s">
        <v>178</v>
      </c>
      <c r="C4323" s="13" t="s">
        <v>19</v>
      </c>
      <c r="D4323" s="13" t="s">
        <v>48</v>
      </c>
      <c r="E4323" s="26" t="s">
        <v>48</v>
      </c>
      <c r="F4323" s="26">
        <f t="shared" si="268"/>
        <v>4</v>
      </c>
      <c r="G4323" s="13">
        <v>12</v>
      </c>
      <c r="H4323" s="15">
        <v>0.43067462000000001</v>
      </c>
      <c r="I4323" s="15">
        <v>0.59347278999999997</v>
      </c>
      <c r="J4323" s="15">
        <f t="shared" si="269"/>
        <v>0.59347278999999997</v>
      </c>
      <c r="K4323" s="15">
        <f t="shared" si="270"/>
        <v>1.8099547511312217E-4</v>
      </c>
      <c r="L4323" s="15">
        <f t="shared" si="271"/>
        <v>1.0741588959276017E-4</v>
      </c>
    </row>
    <row r="4324" spans="2:12" ht="15" customHeight="1">
      <c r="B4324" s="13" t="s">
        <v>178</v>
      </c>
      <c r="C4324" s="13" t="s">
        <v>20</v>
      </c>
      <c r="D4324" s="13" t="s">
        <v>2</v>
      </c>
      <c r="E4324" s="26" t="s">
        <v>2</v>
      </c>
      <c r="F4324" s="26">
        <f t="shared" si="268"/>
        <v>1</v>
      </c>
      <c r="G4324" s="13">
        <v>12</v>
      </c>
      <c r="H4324" s="15">
        <v>0.33730496999999998</v>
      </c>
      <c r="I4324" s="15">
        <v>0.19331028</v>
      </c>
      <c r="J4324" s="15">
        <f t="shared" si="269"/>
        <v>0.33730496999999998</v>
      </c>
      <c r="K4324" s="15">
        <f t="shared" si="270"/>
        <v>1.8099547511312217E-4</v>
      </c>
      <c r="L4324" s="15">
        <f t="shared" si="271"/>
        <v>6.1050673303167418E-5</v>
      </c>
    </row>
    <row r="4325" spans="2:12" ht="15" customHeight="1">
      <c r="B4325" s="13" t="s">
        <v>178</v>
      </c>
      <c r="C4325" s="13" t="s">
        <v>21</v>
      </c>
      <c r="D4325" s="13" t="s">
        <v>2</v>
      </c>
      <c r="E4325" s="26" t="s">
        <v>2</v>
      </c>
      <c r="F4325" s="26">
        <f t="shared" si="268"/>
        <v>1</v>
      </c>
      <c r="G4325" s="13">
        <v>12</v>
      </c>
      <c r="H4325" s="15">
        <v>0.32416313000000002</v>
      </c>
      <c r="I4325" s="15">
        <v>0.17895191999999999</v>
      </c>
      <c r="J4325" s="15">
        <f t="shared" si="269"/>
        <v>0.32416313000000002</v>
      </c>
      <c r="K4325" s="15">
        <f t="shared" si="270"/>
        <v>1.8099547511312217E-4</v>
      </c>
      <c r="L4325" s="15">
        <f t="shared" si="271"/>
        <v>5.8672059728506791E-5</v>
      </c>
    </row>
    <row r="4326" spans="2:12" ht="15" customHeight="1">
      <c r="B4326" s="13" t="s">
        <v>178</v>
      </c>
      <c r="C4326" s="13" t="s">
        <v>22</v>
      </c>
      <c r="D4326" s="13" t="s">
        <v>2</v>
      </c>
      <c r="E4326" s="26" t="s">
        <v>2</v>
      </c>
      <c r="F4326" s="26">
        <f t="shared" si="268"/>
        <v>1</v>
      </c>
      <c r="G4326" s="13">
        <v>12</v>
      </c>
      <c r="H4326" s="15">
        <v>-7.8837190000000001E-2</v>
      </c>
      <c r="I4326" s="15">
        <v>-0.23347058000000001</v>
      </c>
      <c r="J4326" s="15">
        <f t="shared" si="269"/>
        <v>-7.8837190000000001E-2</v>
      </c>
      <c r="K4326" s="15">
        <f t="shared" si="270"/>
        <v>1.8099547511312217E-4</v>
      </c>
      <c r="L4326" s="15">
        <f t="shared" si="271"/>
        <v>-1.4269174660633484E-5</v>
      </c>
    </row>
    <row r="4327" spans="2:12" ht="15" customHeight="1">
      <c r="B4327" s="13" t="s">
        <v>178</v>
      </c>
      <c r="C4327" s="13" t="s">
        <v>23</v>
      </c>
      <c r="D4327" s="13" t="s">
        <v>2</v>
      </c>
      <c r="E4327" s="26" t="s">
        <v>2</v>
      </c>
      <c r="F4327" s="26">
        <f t="shared" si="268"/>
        <v>1</v>
      </c>
      <c r="G4327" s="13">
        <v>12</v>
      </c>
      <c r="H4327" s="15">
        <v>-0.14940997</v>
      </c>
      <c r="I4327" s="15">
        <v>-1.12278341</v>
      </c>
      <c r="J4327" s="15">
        <f t="shared" si="269"/>
        <v>-0.14940997</v>
      </c>
      <c r="K4327" s="15">
        <f t="shared" si="270"/>
        <v>1.8099547511312217E-4</v>
      </c>
      <c r="L4327" s="15">
        <f t="shared" si="271"/>
        <v>-2.7042528506787331E-5</v>
      </c>
    </row>
    <row r="4328" spans="2:12" ht="15" customHeight="1">
      <c r="B4328" s="13" t="s">
        <v>178</v>
      </c>
      <c r="C4328" s="13" t="s">
        <v>24</v>
      </c>
      <c r="D4328" s="13" t="s">
        <v>2</v>
      </c>
      <c r="E4328" s="26" t="s">
        <v>2</v>
      </c>
      <c r="F4328" s="26">
        <f t="shared" si="268"/>
        <v>1</v>
      </c>
      <c r="G4328" s="13">
        <v>12</v>
      </c>
      <c r="H4328" s="15">
        <v>-0.11526879</v>
      </c>
      <c r="I4328" s="15">
        <v>-1.08519079</v>
      </c>
      <c r="J4328" s="15">
        <f t="shared" si="269"/>
        <v>-0.11526879</v>
      </c>
      <c r="K4328" s="15">
        <f t="shared" si="270"/>
        <v>1.8099547511312217E-4</v>
      </c>
      <c r="L4328" s="15">
        <f t="shared" si="271"/>
        <v>-2.0863129411764704E-5</v>
      </c>
    </row>
    <row r="4329" spans="2:12" ht="15" customHeight="1">
      <c r="B4329" s="13" t="s">
        <v>178</v>
      </c>
      <c r="C4329" s="13" t="s">
        <v>25</v>
      </c>
      <c r="D4329" s="13" t="s">
        <v>2</v>
      </c>
      <c r="E4329" s="26" t="s">
        <v>2</v>
      </c>
      <c r="F4329" s="26">
        <f t="shared" si="268"/>
        <v>1</v>
      </c>
      <c r="G4329" s="13">
        <v>12</v>
      </c>
      <c r="H4329" s="15">
        <v>-0.11850589</v>
      </c>
      <c r="I4329" s="15">
        <v>-1.0869286</v>
      </c>
      <c r="J4329" s="15">
        <f t="shared" si="269"/>
        <v>-0.11850589</v>
      </c>
      <c r="K4329" s="15">
        <f t="shared" si="270"/>
        <v>1.8099547511312217E-4</v>
      </c>
      <c r="L4329" s="15">
        <f t="shared" si="271"/>
        <v>-2.1449029864253395E-5</v>
      </c>
    </row>
    <row r="4330" spans="2:12" ht="15" customHeight="1">
      <c r="B4330" s="13" t="s">
        <v>179</v>
      </c>
      <c r="C4330" s="13" t="s">
        <v>53</v>
      </c>
      <c r="D4330" s="13" t="s">
        <v>48</v>
      </c>
      <c r="E4330" s="26" t="s">
        <v>48</v>
      </c>
      <c r="F4330" s="26">
        <f t="shared" si="268"/>
        <v>4</v>
      </c>
      <c r="G4330" s="13">
        <v>4</v>
      </c>
      <c r="H4330" s="15">
        <v>0.71536277000000004</v>
      </c>
      <c r="I4330" s="15">
        <v>0.79009377999999997</v>
      </c>
      <c r="J4330" s="15">
        <f t="shared" si="269"/>
        <v>0.79009377999999997</v>
      </c>
      <c r="K4330" s="15">
        <f t="shared" si="270"/>
        <v>6.0331825037707392E-5</v>
      </c>
      <c r="L4330" s="15">
        <f t="shared" si="271"/>
        <v>4.7667799698340876E-5</v>
      </c>
    </row>
    <row r="4331" spans="2:12" ht="15" customHeight="1">
      <c r="B4331" s="13" t="s">
        <v>179</v>
      </c>
      <c r="C4331" s="13" t="s">
        <v>1</v>
      </c>
      <c r="D4331" s="13" t="s">
        <v>48</v>
      </c>
      <c r="E4331" s="26" t="s">
        <v>48</v>
      </c>
      <c r="F4331" s="26">
        <f t="shared" si="268"/>
        <v>4</v>
      </c>
      <c r="G4331" s="13">
        <v>4</v>
      </c>
      <c r="H4331" s="15">
        <v>0.69133732000000003</v>
      </c>
      <c r="I4331" s="15">
        <v>0.75288051</v>
      </c>
      <c r="J4331" s="15">
        <f t="shared" si="269"/>
        <v>0.75288051</v>
      </c>
      <c r="K4331" s="15">
        <f t="shared" si="270"/>
        <v>6.0331825037707392E-5</v>
      </c>
      <c r="L4331" s="15">
        <f t="shared" si="271"/>
        <v>4.5422655203619909E-5</v>
      </c>
    </row>
    <row r="4332" spans="2:12" ht="15" customHeight="1">
      <c r="B4332" s="13" t="s">
        <v>179</v>
      </c>
      <c r="C4332" s="13" t="s">
        <v>3</v>
      </c>
      <c r="D4332" s="13" t="s">
        <v>48</v>
      </c>
      <c r="E4332" s="26" t="s">
        <v>48</v>
      </c>
      <c r="F4332" s="26">
        <f t="shared" si="268"/>
        <v>4</v>
      </c>
      <c r="G4332" s="13">
        <v>4</v>
      </c>
      <c r="H4332" s="15">
        <v>0.64688794999999999</v>
      </c>
      <c r="I4332" s="15">
        <v>0.68713345000000003</v>
      </c>
      <c r="J4332" s="15">
        <f t="shared" si="269"/>
        <v>0.68713345000000003</v>
      </c>
      <c r="K4332" s="15">
        <f t="shared" si="270"/>
        <v>6.0331825037707392E-5</v>
      </c>
      <c r="L4332" s="15">
        <f t="shared" si="271"/>
        <v>4.1456015082956264E-5</v>
      </c>
    </row>
    <row r="4333" spans="2:12" ht="15" customHeight="1">
      <c r="B4333" s="13" t="s">
        <v>179</v>
      </c>
      <c r="C4333" s="13" t="s">
        <v>4</v>
      </c>
      <c r="D4333" s="13" t="s">
        <v>48</v>
      </c>
      <c r="E4333" s="26" t="s">
        <v>48</v>
      </c>
      <c r="F4333" s="26">
        <f t="shared" si="268"/>
        <v>4</v>
      </c>
      <c r="G4333" s="13">
        <v>4</v>
      </c>
      <c r="H4333" s="15">
        <v>0.60757145999999995</v>
      </c>
      <c r="I4333" s="15">
        <v>0.63357803000000001</v>
      </c>
      <c r="J4333" s="15">
        <f t="shared" si="269"/>
        <v>0.63357803000000001</v>
      </c>
      <c r="K4333" s="15">
        <f t="shared" si="270"/>
        <v>6.0331825037707392E-5</v>
      </c>
      <c r="L4333" s="15">
        <f t="shared" si="271"/>
        <v>3.8224918853695325E-5</v>
      </c>
    </row>
    <row r="4334" spans="2:12" ht="15" customHeight="1">
      <c r="B4334" s="13" t="s">
        <v>179</v>
      </c>
      <c r="C4334" s="13" t="s">
        <v>5</v>
      </c>
      <c r="D4334" s="13" t="s">
        <v>48</v>
      </c>
      <c r="E4334" s="26" t="s">
        <v>48</v>
      </c>
      <c r="F4334" s="26">
        <f t="shared" si="268"/>
        <v>4</v>
      </c>
      <c r="G4334" s="13">
        <v>4</v>
      </c>
      <c r="H4334" s="15">
        <v>0.60461260999999999</v>
      </c>
      <c r="I4334" s="15">
        <v>0.64040591999999996</v>
      </c>
      <c r="J4334" s="15">
        <f t="shared" si="269"/>
        <v>0.64040591999999996</v>
      </c>
      <c r="K4334" s="15">
        <f t="shared" si="270"/>
        <v>6.0331825037707392E-5</v>
      </c>
      <c r="L4334" s="15">
        <f t="shared" si="271"/>
        <v>3.8636857918552037E-5</v>
      </c>
    </row>
    <row r="4335" spans="2:12" ht="15" customHeight="1">
      <c r="B4335" s="13" t="s">
        <v>179</v>
      </c>
      <c r="C4335" s="13" t="s">
        <v>6</v>
      </c>
      <c r="D4335" s="13" t="s">
        <v>48</v>
      </c>
      <c r="E4335" s="26" t="s">
        <v>48</v>
      </c>
      <c r="F4335" s="26">
        <f t="shared" si="268"/>
        <v>4</v>
      </c>
      <c r="G4335" s="13">
        <v>4</v>
      </c>
      <c r="H4335" s="15">
        <v>0.61248022000000002</v>
      </c>
      <c r="I4335" s="15">
        <v>0.66057500999999996</v>
      </c>
      <c r="J4335" s="15">
        <f t="shared" si="269"/>
        <v>0.66057500999999996</v>
      </c>
      <c r="K4335" s="15">
        <f t="shared" si="270"/>
        <v>6.0331825037707392E-5</v>
      </c>
      <c r="L4335" s="15">
        <f t="shared" si="271"/>
        <v>3.9853695927601807E-5</v>
      </c>
    </row>
    <row r="4336" spans="2:12" ht="15" customHeight="1">
      <c r="B4336" s="13" t="s">
        <v>179</v>
      </c>
      <c r="C4336" s="13" t="s">
        <v>8</v>
      </c>
      <c r="D4336" s="13" t="s">
        <v>2</v>
      </c>
      <c r="E4336" s="26" t="s">
        <v>2</v>
      </c>
      <c r="F4336" s="26">
        <f t="shared" si="268"/>
        <v>1</v>
      </c>
      <c r="G4336" s="13">
        <v>4</v>
      </c>
      <c r="H4336" s="15">
        <v>0.29857135000000001</v>
      </c>
      <c r="I4336" s="15">
        <v>0.17414054000000001</v>
      </c>
      <c r="J4336" s="15">
        <f t="shared" si="269"/>
        <v>0.29857135000000001</v>
      </c>
      <c r="K4336" s="15">
        <f t="shared" si="270"/>
        <v>6.0331825037707392E-5</v>
      </c>
      <c r="L4336" s="15">
        <f t="shared" si="271"/>
        <v>1.8013354449472098E-5</v>
      </c>
    </row>
    <row r="4337" spans="2:12" ht="15" customHeight="1">
      <c r="B4337" s="13" t="s">
        <v>179</v>
      </c>
      <c r="C4337" s="13" t="s">
        <v>9</v>
      </c>
      <c r="D4337" s="13" t="s">
        <v>2</v>
      </c>
      <c r="E4337" s="26" t="s">
        <v>2</v>
      </c>
      <c r="F4337" s="26">
        <f t="shared" si="268"/>
        <v>1</v>
      </c>
      <c r="G4337" s="13">
        <v>4</v>
      </c>
      <c r="H4337" s="15">
        <v>0.27108227000000001</v>
      </c>
      <c r="I4337" s="15">
        <v>0.14505510999999999</v>
      </c>
      <c r="J4337" s="15">
        <f t="shared" si="269"/>
        <v>0.27108227000000001</v>
      </c>
      <c r="K4337" s="15">
        <f t="shared" si="270"/>
        <v>6.0331825037707392E-5</v>
      </c>
      <c r="L4337" s="15">
        <f t="shared" si="271"/>
        <v>1.6354888084464556E-5</v>
      </c>
    </row>
    <row r="4338" spans="2:12" ht="15" customHeight="1">
      <c r="B4338" s="13" t="s">
        <v>179</v>
      </c>
      <c r="C4338" s="13" t="s">
        <v>10</v>
      </c>
      <c r="D4338" s="13" t="s">
        <v>2</v>
      </c>
      <c r="E4338" s="26" t="s">
        <v>48</v>
      </c>
      <c r="F4338" s="26">
        <f t="shared" si="268"/>
        <v>2</v>
      </c>
      <c r="G4338" s="13">
        <v>4</v>
      </c>
      <c r="H4338" s="15">
        <v>0.29413888999999999</v>
      </c>
      <c r="I4338" s="15">
        <v>0.17572873</v>
      </c>
      <c r="J4338" s="15">
        <f t="shared" si="269"/>
        <v>0.29413888999999999</v>
      </c>
      <c r="K4338" s="15">
        <f t="shared" si="270"/>
        <v>6.0331825037707392E-5</v>
      </c>
      <c r="L4338" s="15">
        <f t="shared" si="271"/>
        <v>1.7745936048265459E-5</v>
      </c>
    </row>
    <row r="4339" spans="2:12" ht="15" customHeight="1">
      <c r="B4339" s="13" t="s">
        <v>179</v>
      </c>
      <c r="C4339" s="13" t="s">
        <v>12</v>
      </c>
      <c r="D4339" s="13" t="s">
        <v>2</v>
      </c>
      <c r="E4339" s="26" t="s">
        <v>2</v>
      </c>
      <c r="F4339" s="26">
        <f t="shared" si="268"/>
        <v>1</v>
      </c>
      <c r="G4339" s="13">
        <v>4</v>
      </c>
      <c r="H4339" s="15">
        <v>-0.23131112000000001</v>
      </c>
      <c r="I4339" s="15">
        <v>-1.31392876</v>
      </c>
      <c r="J4339" s="15">
        <f t="shared" si="269"/>
        <v>-0.23131112000000001</v>
      </c>
      <c r="K4339" s="15">
        <f t="shared" si="270"/>
        <v>6.0331825037707392E-5</v>
      </c>
      <c r="L4339" s="15">
        <f t="shared" si="271"/>
        <v>-1.3955422021116139E-5</v>
      </c>
    </row>
    <row r="4340" spans="2:12" ht="15" customHeight="1">
      <c r="B4340" s="13" t="s">
        <v>179</v>
      </c>
      <c r="C4340" s="13" t="s">
        <v>13</v>
      </c>
      <c r="D4340" s="13" t="s">
        <v>2</v>
      </c>
      <c r="E4340" s="26" t="s">
        <v>2</v>
      </c>
      <c r="F4340" s="26">
        <f t="shared" si="268"/>
        <v>1</v>
      </c>
      <c r="G4340" s="13">
        <v>4</v>
      </c>
      <c r="H4340" s="15">
        <v>-0.23379659</v>
      </c>
      <c r="I4340" s="15">
        <v>-1.3145165000000001</v>
      </c>
      <c r="J4340" s="15">
        <f t="shared" si="269"/>
        <v>-0.23379659</v>
      </c>
      <c r="K4340" s="15">
        <f t="shared" si="270"/>
        <v>6.0331825037707392E-5</v>
      </c>
      <c r="L4340" s="15">
        <f t="shared" si="271"/>
        <v>-1.4105374962292609E-5</v>
      </c>
    </row>
    <row r="4341" spans="2:12" ht="15" customHeight="1">
      <c r="B4341" s="13" t="s">
        <v>179</v>
      </c>
      <c r="C4341" s="13" t="s">
        <v>14</v>
      </c>
      <c r="D4341" s="13" t="s">
        <v>48</v>
      </c>
      <c r="E4341" s="26" t="s">
        <v>48</v>
      </c>
      <c r="F4341" s="26">
        <f t="shared" si="268"/>
        <v>4</v>
      </c>
      <c r="G4341" s="13">
        <v>12</v>
      </c>
      <c r="H4341" s="15">
        <v>0.71781687999999999</v>
      </c>
      <c r="I4341" s="15">
        <v>0.78798610999999996</v>
      </c>
      <c r="J4341" s="15">
        <f t="shared" si="269"/>
        <v>0.78798610999999996</v>
      </c>
      <c r="K4341" s="15">
        <f t="shared" si="270"/>
        <v>1.8099547511312217E-4</v>
      </c>
      <c r="L4341" s="15">
        <f t="shared" si="271"/>
        <v>1.4262192036199094E-4</v>
      </c>
    </row>
    <row r="4342" spans="2:12" ht="15" customHeight="1">
      <c r="B4342" s="13" t="s">
        <v>179</v>
      </c>
      <c r="C4342" s="13" t="s">
        <v>40</v>
      </c>
      <c r="D4342" s="13" t="s">
        <v>48</v>
      </c>
      <c r="E4342" s="26" t="s">
        <v>48</v>
      </c>
      <c r="F4342" s="26">
        <f t="shared" si="268"/>
        <v>4</v>
      </c>
      <c r="G4342" s="13">
        <v>12</v>
      </c>
      <c r="H4342" s="15">
        <v>0.69585651999999998</v>
      </c>
      <c r="I4342" s="15">
        <v>0.75286176999999999</v>
      </c>
      <c r="J4342" s="15">
        <f t="shared" si="269"/>
        <v>0.75286176999999999</v>
      </c>
      <c r="K4342" s="15">
        <f t="shared" si="270"/>
        <v>1.8099547511312217E-4</v>
      </c>
      <c r="L4342" s="15">
        <f t="shared" si="271"/>
        <v>1.3626457375565611E-4</v>
      </c>
    </row>
    <row r="4343" spans="2:12" ht="15" customHeight="1">
      <c r="B4343" s="13" t="s">
        <v>179</v>
      </c>
      <c r="C4343" s="13" t="s">
        <v>15</v>
      </c>
      <c r="D4343" s="13" t="s">
        <v>48</v>
      </c>
      <c r="E4343" s="26" t="s">
        <v>48</v>
      </c>
      <c r="F4343" s="26">
        <f t="shared" si="268"/>
        <v>4</v>
      </c>
      <c r="G4343" s="13">
        <v>12</v>
      </c>
      <c r="H4343" s="15">
        <v>0.65365052000000001</v>
      </c>
      <c r="I4343" s="15">
        <v>0.6893802</v>
      </c>
      <c r="J4343" s="15">
        <f t="shared" si="269"/>
        <v>0.6893802</v>
      </c>
      <c r="K4343" s="15">
        <f t="shared" si="270"/>
        <v>1.8099547511312217E-4</v>
      </c>
      <c r="L4343" s="15">
        <f t="shared" si="271"/>
        <v>1.2477469683257918E-4</v>
      </c>
    </row>
    <row r="4344" spans="2:12" ht="15" customHeight="1">
      <c r="B4344" s="13" t="s">
        <v>179</v>
      </c>
      <c r="C4344" s="13" t="s">
        <v>16</v>
      </c>
      <c r="D4344" s="13" t="s">
        <v>48</v>
      </c>
      <c r="E4344" s="26" t="s">
        <v>48</v>
      </c>
      <c r="F4344" s="26">
        <f t="shared" si="268"/>
        <v>4</v>
      </c>
      <c r="G4344" s="13">
        <v>12</v>
      </c>
      <c r="H4344" s="15">
        <v>0.61640642999999995</v>
      </c>
      <c r="I4344" s="15">
        <v>0.63748084999999999</v>
      </c>
      <c r="J4344" s="15">
        <f t="shared" si="269"/>
        <v>0.63748084999999999</v>
      </c>
      <c r="K4344" s="15">
        <f t="shared" si="270"/>
        <v>1.8099547511312217E-4</v>
      </c>
      <c r="L4344" s="15">
        <f t="shared" si="271"/>
        <v>1.1538114932126697E-4</v>
      </c>
    </row>
    <row r="4345" spans="2:12" ht="15" customHeight="1">
      <c r="B4345" s="13" t="s">
        <v>179</v>
      </c>
      <c r="C4345" s="13" t="s">
        <v>17</v>
      </c>
      <c r="D4345" s="13" t="s">
        <v>48</v>
      </c>
      <c r="E4345" s="26" t="s">
        <v>48</v>
      </c>
      <c r="F4345" s="26">
        <f t="shared" si="268"/>
        <v>4</v>
      </c>
      <c r="G4345" s="13">
        <v>12</v>
      </c>
      <c r="H4345" s="15">
        <v>0.61402690000000004</v>
      </c>
      <c r="I4345" s="15">
        <v>0.64359219999999995</v>
      </c>
      <c r="J4345" s="15">
        <f t="shared" si="269"/>
        <v>0.64359219999999995</v>
      </c>
      <c r="K4345" s="15">
        <f t="shared" si="270"/>
        <v>1.8099547511312217E-4</v>
      </c>
      <c r="L4345" s="15">
        <f t="shared" si="271"/>
        <v>1.1648727601809954E-4</v>
      </c>
    </row>
    <row r="4346" spans="2:12" ht="15" customHeight="1">
      <c r="B4346" s="13" t="s">
        <v>179</v>
      </c>
      <c r="C4346" s="13" t="s">
        <v>18</v>
      </c>
      <c r="D4346" s="13" t="s">
        <v>48</v>
      </c>
      <c r="E4346" s="26" t="s">
        <v>48</v>
      </c>
      <c r="F4346" s="26">
        <f t="shared" si="268"/>
        <v>4</v>
      </c>
      <c r="G4346" s="13">
        <v>12</v>
      </c>
      <c r="H4346" s="15">
        <v>0.62224630000000003</v>
      </c>
      <c r="I4346" s="15">
        <v>0.66329605000000003</v>
      </c>
      <c r="J4346" s="15">
        <f t="shared" si="269"/>
        <v>0.66329605000000003</v>
      </c>
      <c r="K4346" s="15">
        <f t="shared" si="270"/>
        <v>1.8099547511312217E-4</v>
      </c>
      <c r="L4346" s="15">
        <f t="shared" si="271"/>
        <v>1.2005358371040724E-4</v>
      </c>
    </row>
    <row r="4347" spans="2:12" ht="15" customHeight="1">
      <c r="B4347" s="13" t="s">
        <v>179</v>
      </c>
      <c r="C4347" s="13" t="s">
        <v>19</v>
      </c>
      <c r="D4347" s="13" t="s">
        <v>48</v>
      </c>
      <c r="E4347" s="26" t="s">
        <v>48</v>
      </c>
      <c r="F4347" s="26">
        <f t="shared" si="268"/>
        <v>4</v>
      </c>
      <c r="G4347" s="13">
        <v>12</v>
      </c>
      <c r="H4347" s="15">
        <v>0.57005172999999998</v>
      </c>
      <c r="I4347" s="15">
        <v>0.80994697000000004</v>
      </c>
      <c r="J4347" s="15">
        <f t="shared" si="269"/>
        <v>0.80994697000000004</v>
      </c>
      <c r="K4347" s="15">
        <f t="shared" si="270"/>
        <v>1.8099547511312217E-4</v>
      </c>
      <c r="L4347" s="15">
        <f t="shared" si="271"/>
        <v>1.465967366515837E-4</v>
      </c>
    </row>
    <row r="4348" spans="2:12" ht="15" customHeight="1">
      <c r="B4348" s="13" t="s">
        <v>179</v>
      </c>
      <c r="C4348" s="13" t="s">
        <v>20</v>
      </c>
      <c r="D4348" s="13" t="s">
        <v>2</v>
      </c>
      <c r="E4348" s="26" t="s">
        <v>2</v>
      </c>
      <c r="F4348" s="26">
        <f t="shared" si="268"/>
        <v>1</v>
      </c>
      <c r="G4348" s="13">
        <v>12</v>
      </c>
      <c r="H4348" s="15">
        <v>0.34219582999999998</v>
      </c>
      <c r="I4348" s="15">
        <v>0.21564051000000001</v>
      </c>
      <c r="J4348" s="15">
        <f t="shared" si="269"/>
        <v>0.34219582999999998</v>
      </c>
      <c r="K4348" s="15">
        <f t="shared" si="270"/>
        <v>1.8099547511312217E-4</v>
      </c>
      <c r="L4348" s="15">
        <f t="shared" si="271"/>
        <v>6.1935896832579184E-5</v>
      </c>
    </row>
    <row r="4349" spans="2:12" ht="15" customHeight="1">
      <c r="B4349" s="13" t="s">
        <v>179</v>
      </c>
      <c r="C4349" s="13" t="s">
        <v>21</v>
      </c>
      <c r="D4349" s="13" t="s">
        <v>2</v>
      </c>
      <c r="E4349" s="26" t="s">
        <v>2</v>
      </c>
      <c r="F4349" s="26">
        <f t="shared" si="268"/>
        <v>1</v>
      </c>
      <c r="G4349" s="13">
        <v>12</v>
      </c>
      <c r="H4349" s="15">
        <v>0.32589728000000001</v>
      </c>
      <c r="I4349" s="15">
        <v>0.19768106999999999</v>
      </c>
      <c r="J4349" s="15">
        <f t="shared" si="269"/>
        <v>0.32589728000000001</v>
      </c>
      <c r="K4349" s="15">
        <f t="shared" si="270"/>
        <v>1.8099547511312217E-4</v>
      </c>
      <c r="L4349" s="15">
        <f t="shared" si="271"/>
        <v>5.8985933031674212E-5</v>
      </c>
    </row>
    <row r="4350" spans="2:12" ht="15" customHeight="1">
      <c r="B4350" s="13" t="s">
        <v>179</v>
      </c>
      <c r="C4350" s="13" t="s">
        <v>22</v>
      </c>
      <c r="D4350" s="13" t="s">
        <v>2</v>
      </c>
      <c r="E4350" s="26" t="s">
        <v>48</v>
      </c>
      <c r="F4350" s="26">
        <f t="shared" si="268"/>
        <v>2</v>
      </c>
      <c r="G4350" s="13">
        <v>12</v>
      </c>
      <c r="H4350" s="15">
        <v>0.34796450000000001</v>
      </c>
      <c r="I4350" s="15">
        <v>0.22785412999999999</v>
      </c>
      <c r="J4350" s="15">
        <f t="shared" si="269"/>
        <v>0.34796450000000001</v>
      </c>
      <c r="K4350" s="15">
        <f t="shared" si="270"/>
        <v>1.8099547511312217E-4</v>
      </c>
      <c r="L4350" s="15">
        <f t="shared" si="271"/>
        <v>6.2979999999999997E-5</v>
      </c>
    </row>
    <row r="4351" spans="2:12" ht="15" customHeight="1">
      <c r="B4351" s="13" t="s">
        <v>179</v>
      </c>
      <c r="C4351" s="13" t="s">
        <v>23</v>
      </c>
      <c r="D4351" s="13" t="s">
        <v>2</v>
      </c>
      <c r="E4351" s="26" t="s">
        <v>2</v>
      </c>
      <c r="F4351" s="26">
        <f t="shared" si="268"/>
        <v>1</v>
      </c>
      <c r="G4351" s="13">
        <v>12</v>
      </c>
      <c r="H4351" s="15">
        <v>-0.13968999000000001</v>
      </c>
      <c r="I4351" s="15">
        <v>-0.30866357</v>
      </c>
      <c r="J4351" s="15">
        <f t="shared" si="269"/>
        <v>-0.13968999000000001</v>
      </c>
      <c r="K4351" s="15">
        <f t="shared" si="270"/>
        <v>1.8099547511312217E-4</v>
      </c>
      <c r="L4351" s="15">
        <f t="shared" si="271"/>
        <v>-2.5283256108597286E-5</v>
      </c>
    </row>
    <row r="4352" spans="2:12" ht="15" customHeight="1">
      <c r="B4352" s="13" t="s">
        <v>179</v>
      </c>
      <c r="C4352" s="13" t="s">
        <v>24</v>
      </c>
      <c r="D4352" s="13" t="s">
        <v>2</v>
      </c>
      <c r="E4352" s="26" t="s">
        <v>2</v>
      </c>
      <c r="F4352" s="26">
        <f t="shared" si="268"/>
        <v>1</v>
      </c>
      <c r="G4352" s="13">
        <v>12</v>
      </c>
      <c r="H4352" s="15">
        <v>-0.19732169999999999</v>
      </c>
      <c r="I4352" s="15">
        <v>-1.2133668099999999</v>
      </c>
      <c r="J4352" s="15">
        <f t="shared" si="269"/>
        <v>-0.19732169999999999</v>
      </c>
      <c r="K4352" s="15">
        <f t="shared" si="270"/>
        <v>1.8099547511312217E-4</v>
      </c>
      <c r="L4352" s="15">
        <f t="shared" si="271"/>
        <v>-3.5714334841628956E-5</v>
      </c>
    </row>
    <row r="4353" spans="2:12" ht="15" customHeight="1">
      <c r="B4353" s="13" t="s">
        <v>179</v>
      </c>
      <c r="C4353" s="13" t="s">
        <v>25</v>
      </c>
      <c r="D4353" s="13" t="s">
        <v>2</v>
      </c>
      <c r="E4353" s="26" t="s">
        <v>2</v>
      </c>
      <c r="F4353" s="26">
        <f t="shared" si="268"/>
        <v>1</v>
      </c>
      <c r="G4353" s="13">
        <v>12</v>
      </c>
      <c r="H4353" s="15">
        <v>-0.19986282</v>
      </c>
      <c r="I4353" s="15">
        <v>-1.2143155400000001</v>
      </c>
      <c r="J4353" s="15">
        <f t="shared" si="269"/>
        <v>-0.19986282</v>
      </c>
      <c r="K4353" s="15">
        <f t="shared" si="270"/>
        <v>1.8099547511312217E-4</v>
      </c>
      <c r="L4353" s="15">
        <f t="shared" si="271"/>
        <v>-3.6174266063348412E-5</v>
      </c>
    </row>
    <row r="4354" spans="2:12" ht="15" customHeight="1">
      <c r="B4354" s="13" t="s">
        <v>180</v>
      </c>
      <c r="C4354" s="13" t="s">
        <v>53</v>
      </c>
      <c r="D4354" s="13" t="s">
        <v>48</v>
      </c>
      <c r="E4354" s="26" t="s">
        <v>48</v>
      </c>
      <c r="F4354" s="26">
        <f t="shared" si="268"/>
        <v>4</v>
      </c>
      <c r="G4354" s="13">
        <v>4</v>
      </c>
      <c r="H4354" s="15">
        <v>0.73500582999999997</v>
      </c>
      <c r="I4354" s="15">
        <v>0.83496647999999996</v>
      </c>
      <c r="J4354" s="15">
        <f t="shared" si="269"/>
        <v>0.83496647999999996</v>
      </c>
      <c r="K4354" s="15">
        <f t="shared" si="270"/>
        <v>6.0331825037707392E-5</v>
      </c>
      <c r="L4354" s="15">
        <f t="shared" si="271"/>
        <v>5.0375051583710405E-5</v>
      </c>
    </row>
    <row r="4355" spans="2:12" ht="15" customHeight="1">
      <c r="B4355" s="13" t="s">
        <v>180</v>
      </c>
      <c r="C4355" s="13" t="s">
        <v>1</v>
      </c>
      <c r="D4355" s="13" t="s">
        <v>48</v>
      </c>
      <c r="E4355" s="26" t="s">
        <v>48</v>
      </c>
      <c r="F4355" s="26">
        <f t="shared" si="268"/>
        <v>4</v>
      </c>
      <c r="G4355" s="13">
        <v>4</v>
      </c>
      <c r="H4355" s="15">
        <v>0.70898141999999997</v>
      </c>
      <c r="I4355" s="15">
        <v>0.79720743999999999</v>
      </c>
      <c r="J4355" s="15">
        <f t="shared" si="269"/>
        <v>0.79720743999999999</v>
      </c>
      <c r="K4355" s="15">
        <f t="shared" si="270"/>
        <v>6.0331825037707392E-5</v>
      </c>
      <c r="L4355" s="15">
        <f t="shared" si="271"/>
        <v>4.8096979788838612E-5</v>
      </c>
    </row>
    <row r="4356" spans="2:12" ht="15" customHeight="1">
      <c r="B4356" s="13" t="s">
        <v>180</v>
      </c>
      <c r="C4356" s="13" t="s">
        <v>3</v>
      </c>
      <c r="D4356" s="13" t="s">
        <v>48</v>
      </c>
      <c r="E4356" s="26" t="s">
        <v>48</v>
      </c>
      <c r="F4356" s="26">
        <f t="shared" si="268"/>
        <v>4</v>
      </c>
      <c r="G4356" s="13">
        <v>4</v>
      </c>
      <c r="H4356" s="15">
        <v>0.66142182000000005</v>
      </c>
      <c r="I4356" s="15">
        <v>0.73098025</v>
      </c>
      <c r="J4356" s="15">
        <f t="shared" si="269"/>
        <v>0.73098025</v>
      </c>
      <c r="K4356" s="15">
        <f t="shared" si="270"/>
        <v>6.0331825037707392E-5</v>
      </c>
      <c r="L4356" s="15">
        <f t="shared" si="271"/>
        <v>4.4101372549019612E-5</v>
      </c>
    </row>
    <row r="4357" spans="2:12" ht="15" customHeight="1">
      <c r="B4357" s="13" t="s">
        <v>180</v>
      </c>
      <c r="C4357" s="13" t="s">
        <v>4</v>
      </c>
      <c r="D4357" s="13" t="s">
        <v>48</v>
      </c>
      <c r="E4357" s="26" t="s">
        <v>48</v>
      </c>
      <c r="F4357" s="26">
        <f t="shared" ref="F4357:F4420" si="272">IF(AND(D4357="Check",E4357="Check"),1, IF(AND(D4357="Check",E4357="Raise"),2, IF(AND(D4357="Raise",E4357="Check"),3, IF(AND(D4357="Raise",E4357="Raise"),4,"Error"))))</f>
        <v>4</v>
      </c>
      <c r="G4357" s="13">
        <v>4</v>
      </c>
      <c r="H4357" s="15">
        <v>0.62118739999999995</v>
      </c>
      <c r="I4357" s="15">
        <v>0.67851444999999999</v>
      </c>
      <c r="J4357" s="15">
        <f t="shared" ref="J4357:J4420" si="273">MAX(H4357:I4357)</f>
        <v>0.67851444999999999</v>
      </c>
      <c r="K4357" s="15">
        <f t="shared" ref="K4357:K4420" si="274">G4357/SUM(G$4:G$5086)</f>
        <v>6.0331825037707392E-5</v>
      </c>
      <c r="L4357" s="15">
        <f t="shared" ref="L4357:L4420" si="275">K4357*J4357</f>
        <v>4.0936015082956262E-5</v>
      </c>
    </row>
    <row r="4358" spans="2:12" ht="15" customHeight="1">
      <c r="B4358" s="13" t="s">
        <v>180</v>
      </c>
      <c r="C4358" s="13" t="s">
        <v>5</v>
      </c>
      <c r="D4358" s="13" t="s">
        <v>48</v>
      </c>
      <c r="E4358" s="26" t="s">
        <v>48</v>
      </c>
      <c r="F4358" s="26">
        <f t="shared" si="272"/>
        <v>4</v>
      </c>
      <c r="G4358" s="13">
        <v>4</v>
      </c>
      <c r="H4358" s="15">
        <v>0.62131864999999997</v>
      </c>
      <c r="I4358" s="15">
        <v>0.68860493</v>
      </c>
      <c r="J4358" s="15">
        <f t="shared" si="273"/>
        <v>0.68860493</v>
      </c>
      <c r="K4358" s="15">
        <f t="shared" si="274"/>
        <v>6.0331825037707392E-5</v>
      </c>
      <c r="L4358" s="15">
        <f t="shared" si="275"/>
        <v>4.1544792156862744E-5</v>
      </c>
    </row>
    <row r="4359" spans="2:12" ht="15" customHeight="1">
      <c r="B4359" s="13" t="s">
        <v>180</v>
      </c>
      <c r="C4359" s="13" t="s">
        <v>6</v>
      </c>
      <c r="D4359" s="13" t="s">
        <v>48</v>
      </c>
      <c r="E4359" s="26" t="s">
        <v>48</v>
      </c>
      <c r="F4359" s="26">
        <f t="shared" si="272"/>
        <v>4</v>
      </c>
      <c r="G4359" s="13">
        <v>4</v>
      </c>
      <c r="H4359" s="15">
        <v>0.61532823999999997</v>
      </c>
      <c r="I4359" s="15">
        <v>0.69270178999999998</v>
      </c>
      <c r="J4359" s="15">
        <f t="shared" si="273"/>
        <v>0.69270178999999998</v>
      </c>
      <c r="K4359" s="15">
        <f t="shared" si="274"/>
        <v>6.0331825037707392E-5</v>
      </c>
      <c r="L4359" s="15">
        <f t="shared" si="275"/>
        <v>4.1791963197586726E-5</v>
      </c>
    </row>
    <row r="4360" spans="2:12" ht="15" customHeight="1">
      <c r="B4360" s="13" t="s">
        <v>180</v>
      </c>
      <c r="C4360" s="13" t="s">
        <v>8</v>
      </c>
      <c r="D4360" s="13" t="s">
        <v>2</v>
      </c>
      <c r="E4360" s="26" t="s">
        <v>48</v>
      </c>
      <c r="F4360" s="26">
        <f t="shared" si="272"/>
        <v>2</v>
      </c>
      <c r="G4360" s="13">
        <v>4</v>
      </c>
      <c r="H4360" s="15">
        <v>0.33021020000000001</v>
      </c>
      <c r="I4360" s="15">
        <v>0.2208039</v>
      </c>
      <c r="J4360" s="15">
        <f t="shared" si="273"/>
        <v>0.33021020000000001</v>
      </c>
      <c r="K4360" s="15">
        <f t="shared" si="274"/>
        <v>6.0331825037707392E-5</v>
      </c>
      <c r="L4360" s="15">
        <f t="shared" si="275"/>
        <v>1.9922184012066367E-5</v>
      </c>
    </row>
    <row r="4361" spans="2:12" ht="15" customHeight="1">
      <c r="B4361" s="13" t="s">
        <v>180</v>
      </c>
      <c r="C4361" s="13" t="s">
        <v>9</v>
      </c>
      <c r="D4361" s="13" t="s">
        <v>2</v>
      </c>
      <c r="E4361" s="26" t="s">
        <v>48</v>
      </c>
      <c r="F4361" s="26">
        <f t="shared" si="272"/>
        <v>2</v>
      </c>
      <c r="G4361" s="13">
        <v>4</v>
      </c>
      <c r="H4361" s="15">
        <v>0.29899266000000002</v>
      </c>
      <c r="I4361" s="15">
        <v>0.18421560000000001</v>
      </c>
      <c r="J4361" s="15">
        <f t="shared" si="273"/>
        <v>0.29899266000000002</v>
      </c>
      <c r="K4361" s="15">
        <f t="shared" si="274"/>
        <v>6.0331825037707392E-5</v>
      </c>
      <c r="L4361" s="15">
        <f t="shared" si="275"/>
        <v>1.8038772850678734E-5</v>
      </c>
    </row>
    <row r="4362" spans="2:12" ht="15" customHeight="1">
      <c r="B4362" s="13" t="s">
        <v>180</v>
      </c>
      <c r="C4362" s="13" t="s">
        <v>10</v>
      </c>
      <c r="D4362" s="13" t="s">
        <v>2</v>
      </c>
      <c r="E4362" s="26" t="s">
        <v>48</v>
      </c>
      <c r="F4362" s="26">
        <f t="shared" si="272"/>
        <v>2</v>
      </c>
      <c r="G4362" s="13">
        <v>4</v>
      </c>
      <c r="H4362" s="15">
        <v>0.32099734000000002</v>
      </c>
      <c r="I4362" s="15">
        <v>0.21296636999999999</v>
      </c>
      <c r="J4362" s="15">
        <f t="shared" si="273"/>
        <v>0.32099734000000002</v>
      </c>
      <c r="K4362" s="15">
        <f t="shared" si="274"/>
        <v>6.0331825037707392E-5</v>
      </c>
      <c r="L4362" s="15">
        <f t="shared" si="275"/>
        <v>1.9366355354449473E-5</v>
      </c>
    </row>
    <row r="4363" spans="2:12" ht="15" customHeight="1">
      <c r="B4363" s="13" t="s">
        <v>180</v>
      </c>
      <c r="C4363" s="13" t="s">
        <v>11</v>
      </c>
      <c r="D4363" s="13" t="s">
        <v>2</v>
      </c>
      <c r="E4363" s="26" t="s">
        <v>48</v>
      </c>
      <c r="F4363" s="26">
        <f t="shared" si="272"/>
        <v>2</v>
      </c>
      <c r="G4363" s="13">
        <v>4</v>
      </c>
      <c r="H4363" s="15">
        <v>0.34491895</v>
      </c>
      <c r="I4363" s="15">
        <v>0.24386981999999999</v>
      </c>
      <c r="J4363" s="15">
        <f t="shared" si="273"/>
        <v>0.34491895</v>
      </c>
      <c r="K4363" s="15">
        <f t="shared" si="274"/>
        <v>6.0331825037707392E-5</v>
      </c>
      <c r="L4363" s="15">
        <f t="shared" si="275"/>
        <v>2.0809589743589745E-5</v>
      </c>
    </row>
    <row r="4364" spans="2:12" ht="15" customHeight="1">
      <c r="B4364" s="13" t="s">
        <v>180</v>
      </c>
      <c r="C4364" s="13" t="s">
        <v>13</v>
      </c>
      <c r="D4364" s="13" t="s">
        <v>2</v>
      </c>
      <c r="E4364" s="26" t="s">
        <v>2</v>
      </c>
      <c r="F4364" s="26">
        <f t="shared" si="272"/>
        <v>1</v>
      </c>
      <c r="G4364" s="13">
        <v>4</v>
      </c>
      <c r="H4364" s="15">
        <v>-0.31625706999999997</v>
      </c>
      <c r="I4364" s="15">
        <v>-1.4463952</v>
      </c>
      <c r="J4364" s="15">
        <f t="shared" si="273"/>
        <v>-0.31625706999999997</v>
      </c>
      <c r="K4364" s="15">
        <f t="shared" si="274"/>
        <v>6.0331825037707392E-5</v>
      </c>
      <c r="L4364" s="15">
        <f t="shared" si="275"/>
        <v>-1.9080366214177978E-5</v>
      </c>
    </row>
    <row r="4365" spans="2:12" ht="15" customHeight="1">
      <c r="B4365" s="13" t="s">
        <v>180</v>
      </c>
      <c r="C4365" s="13" t="s">
        <v>14</v>
      </c>
      <c r="D4365" s="13" t="s">
        <v>48</v>
      </c>
      <c r="E4365" s="26" t="s">
        <v>48</v>
      </c>
      <c r="F4365" s="26">
        <f t="shared" si="272"/>
        <v>4</v>
      </c>
      <c r="G4365" s="13">
        <v>12</v>
      </c>
      <c r="H4365" s="15">
        <v>0.73333433999999997</v>
      </c>
      <c r="I4365" s="15">
        <v>0.82842937999999999</v>
      </c>
      <c r="J4365" s="15">
        <f t="shared" si="273"/>
        <v>0.82842937999999999</v>
      </c>
      <c r="K4365" s="15">
        <f t="shared" si="274"/>
        <v>1.8099547511312217E-4</v>
      </c>
      <c r="L4365" s="15">
        <f t="shared" si="275"/>
        <v>1.4994196923076922E-4</v>
      </c>
    </row>
    <row r="4366" spans="2:12" ht="15" customHeight="1">
      <c r="B4366" s="13" t="s">
        <v>180</v>
      </c>
      <c r="C4366" s="13" t="s">
        <v>40</v>
      </c>
      <c r="D4366" s="13" t="s">
        <v>48</v>
      </c>
      <c r="E4366" s="26" t="s">
        <v>48</v>
      </c>
      <c r="F4366" s="26">
        <f t="shared" si="272"/>
        <v>4</v>
      </c>
      <c r="G4366" s="13">
        <v>12</v>
      </c>
      <c r="H4366" s="15">
        <v>0.70986494</v>
      </c>
      <c r="I4366" s="15">
        <v>0.79279102000000001</v>
      </c>
      <c r="J4366" s="15">
        <f t="shared" si="273"/>
        <v>0.79279102000000001</v>
      </c>
      <c r="K4366" s="15">
        <f t="shared" si="274"/>
        <v>1.8099547511312217E-4</v>
      </c>
      <c r="L4366" s="15">
        <f t="shared" si="275"/>
        <v>1.4349158733031675E-4</v>
      </c>
    </row>
    <row r="4367" spans="2:12" ht="15" customHeight="1">
      <c r="B4367" s="13" t="s">
        <v>180</v>
      </c>
      <c r="C4367" s="13" t="s">
        <v>15</v>
      </c>
      <c r="D4367" s="13" t="s">
        <v>48</v>
      </c>
      <c r="E4367" s="26" t="s">
        <v>48</v>
      </c>
      <c r="F4367" s="26">
        <f t="shared" si="272"/>
        <v>4</v>
      </c>
      <c r="G4367" s="13">
        <v>12</v>
      </c>
      <c r="H4367" s="15">
        <v>0.66514916000000002</v>
      </c>
      <c r="I4367" s="15">
        <v>0.72885721999999997</v>
      </c>
      <c r="J4367" s="15">
        <f t="shared" si="273"/>
        <v>0.72885721999999997</v>
      </c>
      <c r="K4367" s="15">
        <f t="shared" si="274"/>
        <v>1.8099547511312217E-4</v>
      </c>
      <c r="L4367" s="15">
        <f t="shared" si="275"/>
        <v>1.3191985882352939E-4</v>
      </c>
    </row>
    <row r="4368" spans="2:12" ht="15" customHeight="1">
      <c r="B4368" s="13" t="s">
        <v>180</v>
      </c>
      <c r="C4368" s="13" t="s">
        <v>16</v>
      </c>
      <c r="D4368" s="13" t="s">
        <v>48</v>
      </c>
      <c r="E4368" s="26" t="s">
        <v>48</v>
      </c>
      <c r="F4368" s="26">
        <f t="shared" si="272"/>
        <v>4</v>
      </c>
      <c r="G4368" s="13">
        <v>12</v>
      </c>
      <c r="H4368" s="15">
        <v>0.62719572999999995</v>
      </c>
      <c r="I4368" s="15">
        <v>0.67802024000000005</v>
      </c>
      <c r="J4368" s="15">
        <f t="shared" si="273"/>
        <v>0.67802024000000005</v>
      </c>
      <c r="K4368" s="15">
        <f t="shared" si="274"/>
        <v>1.8099547511312217E-4</v>
      </c>
      <c r="L4368" s="15">
        <f t="shared" si="275"/>
        <v>1.2271859547511313E-4</v>
      </c>
    </row>
    <row r="4369" spans="2:12" ht="15" customHeight="1">
      <c r="B4369" s="13" t="s">
        <v>180</v>
      </c>
      <c r="C4369" s="13" t="s">
        <v>17</v>
      </c>
      <c r="D4369" s="13" t="s">
        <v>48</v>
      </c>
      <c r="E4369" s="26" t="s">
        <v>48</v>
      </c>
      <c r="F4369" s="26">
        <f t="shared" si="272"/>
        <v>4</v>
      </c>
      <c r="G4369" s="13">
        <v>12</v>
      </c>
      <c r="H4369" s="15">
        <v>0.62771319999999997</v>
      </c>
      <c r="I4369" s="15">
        <v>0.68728924000000002</v>
      </c>
      <c r="J4369" s="15">
        <f t="shared" si="273"/>
        <v>0.68728924000000002</v>
      </c>
      <c r="K4369" s="15">
        <f t="shared" si="274"/>
        <v>1.8099547511312217E-4</v>
      </c>
      <c r="L4369" s="15">
        <f t="shared" si="275"/>
        <v>1.2439624253393665E-4</v>
      </c>
    </row>
    <row r="4370" spans="2:12" ht="15" customHeight="1">
      <c r="B4370" s="13" t="s">
        <v>180</v>
      </c>
      <c r="C4370" s="13" t="s">
        <v>18</v>
      </c>
      <c r="D4370" s="13" t="s">
        <v>48</v>
      </c>
      <c r="E4370" s="26" t="s">
        <v>48</v>
      </c>
      <c r="F4370" s="26">
        <f t="shared" si="272"/>
        <v>4</v>
      </c>
      <c r="G4370" s="13">
        <v>12</v>
      </c>
      <c r="H4370" s="15">
        <v>0.62249823999999998</v>
      </c>
      <c r="I4370" s="15">
        <v>0.69077347</v>
      </c>
      <c r="J4370" s="15">
        <f t="shared" si="273"/>
        <v>0.69077347</v>
      </c>
      <c r="K4370" s="15">
        <f t="shared" si="274"/>
        <v>1.8099547511312217E-4</v>
      </c>
      <c r="L4370" s="15">
        <f t="shared" si="275"/>
        <v>1.2502687239819004E-4</v>
      </c>
    </row>
    <row r="4371" spans="2:12" ht="15" customHeight="1">
      <c r="B4371" s="13" t="s">
        <v>180</v>
      </c>
      <c r="C4371" s="13" t="s">
        <v>19</v>
      </c>
      <c r="D4371" s="13" t="s">
        <v>48</v>
      </c>
      <c r="E4371" s="26" t="s">
        <v>48</v>
      </c>
      <c r="F4371" s="26">
        <f t="shared" si="272"/>
        <v>4</v>
      </c>
      <c r="G4371" s="13">
        <v>12</v>
      </c>
      <c r="H4371" s="15">
        <v>0.7194739</v>
      </c>
      <c r="I4371" s="15">
        <v>1.0294860800000001</v>
      </c>
      <c r="J4371" s="15">
        <f t="shared" si="273"/>
        <v>1.0294860800000001</v>
      </c>
      <c r="K4371" s="15">
        <f t="shared" si="274"/>
        <v>1.8099547511312217E-4</v>
      </c>
      <c r="L4371" s="15">
        <f t="shared" si="275"/>
        <v>1.8633232217194571E-4</v>
      </c>
    </row>
    <row r="4372" spans="2:12" ht="15" customHeight="1">
      <c r="B4372" s="13" t="s">
        <v>180</v>
      </c>
      <c r="C4372" s="13" t="s">
        <v>20</v>
      </c>
      <c r="D4372" s="13" t="s">
        <v>2</v>
      </c>
      <c r="E4372" s="26" t="s">
        <v>48</v>
      </c>
      <c r="F4372" s="26">
        <f t="shared" si="272"/>
        <v>2</v>
      </c>
      <c r="G4372" s="13">
        <v>12</v>
      </c>
      <c r="H4372" s="15">
        <v>0.35283312999999999</v>
      </c>
      <c r="I4372" s="15">
        <v>0.24072197000000001</v>
      </c>
      <c r="J4372" s="15">
        <f t="shared" si="273"/>
        <v>0.35283312999999999</v>
      </c>
      <c r="K4372" s="15">
        <f t="shared" si="274"/>
        <v>1.8099547511312217E-4</v>
      </c>
      <c r="L4372" s="15">
        <f t="shared" si="275"/>
        <v>6.3861200000000004E-5</v>
      </c>
    </row>
    <row r="4373" spans="2:12" ht="15" customHeight="1">
      <c r="B4373" s="13" t="s">
        <v>180</v>
      </c>
      <c r="C4373" s="13" t="s">
        <v>21</v>
      </c>
      <c r="D4373" s="13" t="s">
        <v>2</v>
      </c>
      <c r="E4373" s="26" t="s">
        <v>48</v>
      </c>
      <c r="F4373" s="26">
        <f t="shared" si="272"/>
        <v>2</v>
      </c>
      <c r="G4373" s="13">
        <v>12</v>
      </c>
      <c r="H4373" s="15">
        <v>0.33295641999999998</v>
      </c>
      <c r="I4373" s="15">
        <v>0.21555956000000001</v>
      </c>
      <c r="J4373" s="15">
        <f t="shared" si="273"/>
        <v>0.33295641999999998</v>
      </c>
      <c r="K4373" s="15">
        <f t="shared" si="274"/>
        <v>1.8099547511312217E-4</v>
      </c>
      <c r="L4373" s="15">
        <f t="shared" si="275"/>
        <v>6.0263605429864251E-5</v>
      </c>
    </row>
    <row r="4374" spans="2:12" ht="15" customHeight="1">
      <c r="B4374" s="13" t="s">
        <v>180</v>
      </c>
      <c r="C4374" s="13" t="s">
        <v>22</v>
      </c>
      <c r="D4374" s="13" t="s">
        <v>2</v>
      </c>
      <c r="E4374" s="26" t="s">
        <v>48</v>
      </c>
      <c r="F4374" s="26">
        <f t="shared" si="272"/>
        <v>2</v>
      </c>
      <c r="G4374" s="13">
        <v>12</v>
      </c>
      <c r="H4374" s="15">
        <v>0.35393669</v>
      </c>
      <c r="I4374" s="15">
        <v>0.24387797999999999</v>
      </c>
      <c r="J4374" s="15">
        <f t="shared" si="273"/>
        <v>0.35393669</v>
      </c>
      <c r="K4374" s="15">
        <f t="shared" si="274"/>
        <v>1.8099547511312217E-4</v>
      </c>
      <c r="L4374" s="15">
        <f t="shared" si="275"/>
        <v>6.4060939366515841E-5</v>
      </c>
    </row>
    <row r="4375" spans="2:12" ht="15" customHeight="1">
      <c r="B4375" s="13" t="s">
        <v>180</v>
      </c>
      <c r="C4375" s="13" t="s">
        <v>23</v>
      </c>
      <c r="D4375" s="13" t="s">
        <v>2</v>
      </c>
      <c r="E4375" s="26" t="s">
        <v>48</v>
      </c>
      <c r="F4375" s="26">
        <f t="shared" si="272"/>
        <v>2</v>
      </c>
      <c r="G4375" s="13">
        <v>12</v>
      </c>
      <c r="H4375" s="15">
        <v>0.37696970000000002</v>
      </c>
      <c r="I4375" s="15">
        <v>0.27426642000000001</v>
      </c>
      <c r="J4375" s="15">
        <f t="shared" si="273"/>
        <v>0.37696970000000002</v>
      </c>
      <c r="K4375" s="15">
        <f t="shared" si="274"/>
        <v>1.8099547511312217E-4</v>
      </c>
      <c r="L4375" s="15">
        <f t="shared" si="275"/>
        <v>6.8229809954751137E-5</v>
      </c>
    </row>
    <row r="4376" spans="2:12" ht="15" customHeight="1">
      <c r="B4376" s="13" t="s">
        <v>180</v>
      </c>
      <c r="C4376" s="13" t="s">
        <v>24</v>
      </c>
      <c r="D4376" s="13" t="s">
        <v>2</v>
      </c>
      <c r="E4376" s="26" t="s">
        <v>2</v>
      </c>
      <c r="F4376" s="26">
        <f t="shared" si="272"/>
        <v>1</v>
      </c>
      <c r="G4376" s="13">
        <v>12</v>
      </c>
      <c r="H4376" s="15">
        <v>-0.20289507000000001</v>
      </c>
      <c r="I4376" s="15">
        <v>-0.38656263000000002</v>
      </c>
      <c r="J4376" s="15">
        <f t="shared" si="273"/>
        <v>-0.20289507000000001</v>
      </c>
      <c r="K4376" s="15">
        <f t="shared" si="274"/>
        <v>1.8099547511312217E-4</v>
      </c>
      <c r="L4376" s="15">
        <f t="shared" si="275"/>
        <v>-3.6723089592760179E-5</v>
      </c>
    </row>
    <row r="4377" spans="2:12" ht="15" customHeight="1">
      <c r="B4377" s="13" t="s">
        <v>180</v>
      </c>
      <c r="C4377" s="13" t="s">
        <v>25</v>
      </c>
      <c r="D4377" s="13" t="s">
        <v>2</v>
      </c>
      <c r="E4377" s="26" t="s">
        <v>2</v>
      </c>
      <c r="F4377" s="26">
        <f t="shared" si="272"/>
        <v>1</v>
      </c>
      <c r="G4377" s="13">
        <v>12</v>
      </c>
      <c r="H4377" s="15">
        <v>-0.28269264999999999</v>
      </c>
      <c r="I4377" s="15">
        <v>-1.34405839</v>
      </c>
      <c r="J4377" s="15">
        <f t="shared" si="273"/>
        <v>-0.28269264999999999</v>
      </c>
      <c r="K4377" s="15">
        <f t="shared" si="274"/>
        <v>1.8099547511312217E-4</v>
      </c>
      <c r="L4377" s="15">
        <f t="shared" si="275"/>
        <v>-5.1166090497737557E-5</v>
      </c>
    </row>
    <row r="4378" spans="2:12" ht="15" customHeight="1">
      <c r="B4378" s="13" t="s">
        <v>181</v>
      </c>
      <c r="C4378" s="13" t="s">
        <v>53</v>
      </c>
      <c r="D4378" s="13" t="s">
        <v>48</v>
      </c>
      <c r="E4378" s="26" t="s">
        <v>48</v>
      </c>
      <c r="F4378" s="26">
        <f t="shared" si="272"/>
        <v>4</v>
      </c>
      <c r="G4378" s="13">
        <v>4</v>
      </c>
      <c r="H4378" s="15">
        <v>0.86489760000000004</v>
      </c>
      <c r="I4378" s="15">
        <v>1.0190603300000001</v>
      </c>
      <c r="J4378" s="15">
        <f t="shared" si="273"/>
        <v>1.0190603300000001</v>
      </c>
      <c r="K4378" s="15">
        <f t="shared" si="274"/>
        <v>6.0331825037707392E-5</v>
      </c>
      <c r="L4378" s="15">
        <f t="shared" si="275"/>
        <v>6.1481769532428356E-5</v>
      </c>
    </row>
    <row r="4379" spans="2:12" ht="15" customHeight="1">
      <c r="B4379" s="13" t="s">
        <v>181</v>
      </c>
      <c r="C4379" s="13" t="s">
        <v>1</v>
      </c>
      <c r="D4379" s="13" t="s">
        <v>48</v>
      </c>
      <c r="E4379" s="26" t="s">
        <v>48</v>
      </c>
      <c r="F4379" s="26">
        <f t="shared" si="272"/>
        <v>4</v>
      </c>
      <c r="G4379" s="13">
        <v>4</v>
      </c>
      <c r="H4379" s="15">
        <v>0.83735804999999996</v>
      </c>
      <c r="I4379" s="15">
        <v>0.98075551999999999</v>
      </c>
      <c r="J4379" s="15">
        <f t="shared" si="273"/>
        <v>0.98075551999999999</v>
      </c>
      <c r="K4379" s="15">
        <f t="shared" si="274"/>
        <v>6.0331825037707392E-5</v>
      </c>
      <c r="L4379" s="15">
        <f t="shared" si="275"/>
        <v>5.9170770437405731E-5</v>
      </c>
    </row>
    <row r="4380" spans="2:12" ht="15" customHeight="1">
      <c r="B4380" s="13" t="s">
        <v>181</v>
      </c>
      <c r="C4380" s="13" t="s">
        <v>3</v>
      </c>
      <c r="D4380" s="13" t="s">
        <v>48</v>
      </c>
      <c r="E4380" s="26" t="s">
        <v>48</v>
      </c>
      <c r="F4380" s="26">
        <f t="shared" si="272"/>
        <v>4</v>
      </c>
      <c r="G4380" s="13">
        <v>4</v>
      </c>
      <c r="H4380" s="15">
        <v>0.78670757000000002</v>
      </c>
      <c r="I4380" s="15">
        <v>0.91404819999999998</v>
      </c>
      <c r="J4380" s="15">
        <f t="shared" si="273"/>
        <v>0.91404819999999998</v>
      </c>
      <c r="K4380" s="15">
        <f t="shared" si="274"/>
        <v>6.0331825037707392E-5</v>
      </c>
      <c r="L4380" s="15">
        <f t="shared" si="275"/>
        <v>5.5146196078431375E-5</v>
      </c>
    </row>
    <row r="4381" spans="2:12" ht="15" customHeight="1">
      <c r="B4381" s="13" t="s">
        <v>181</v>
      </c>
      <c r="C4381" s="13" t="s">
        <v>4</v>
      </c>
      <c r="D4381" s="13" t="s">
        <v>48</v>
      </c>
      <c r="E4381" s="26" t="s">
        <v>48</v>
      </c>
      <c r="F4381" s="26">
        <f t="shared" si="272"/>
        <v>4</v>
      </c>
      <c r="G4381" s="13">
        <v>4</v>
      </c>
      <c r="H4381" s="15">
        <v>0.74573513000000002</v>
      </c>
      <c r="I4381" s="15">
        <v>0.86267201999999998</v>
      </c>
      <c r="J4381" s="15">
        <f t="shared" si="273"/>
        <v>0.86267201999999998</v>
      </c>
      <c r="K4381" s="15">
        <f t="shared" si="274"/>
        <v>6.0331825037707392E-5</v>
      </c>
      <c r="L4381" s="15">
        <f t="shared" si="275"/>
        <v>5.2046577375565608E-5</v>
      </c>
    </row>
    <row r="4382" spans="2:12" ht="15" customHeight="1">
      <c r="B4382" s="13" t="s">
        <v>181</v>
      </c>
      <c r="C4382" s="13" t="s">
        <v>5</v>
      </c>
      <c r="D4382" s="13" t="s">
        <v>48</v>
      </c>
      <c r="E4382" s="26" t="s">
        <v>48</v>
      </c>
      <c r="F4382" s="26">
        <f t="shared" si="272"/>
        <v>4</v>
      </c>
      <c r="G4382" s="13">
        <v>4</v>
      </c>
      <c r="H4382" s="15">
        <v>0.77248572000000004</v>
      </c>
      <c r="I4382" s="15">
        <v>0.88989985999999999</v>
      </c>
      <c r="J4382" s="15">
        <f t="shared" si="273"/>
        <v>0.88989985999999999</v>
      </c>
      <c r="K4382" s="15">
        <f t="shared" si="274"/>
        <v>6.0331825037707392E-5</v>
      </c>
      <c r="L4382" s="15">
        <f t="shared" si="275"/>
        <v>5.3689282654600301E-5</v>
      </c>
    </row>
    <row r="4383" spans="2:12" ht="15" customHeight="1">
      <c r="B4383" s="13" t="s">
        <v>181</v>
      </c>
      <c r="C4383" s="13" t="s">
        <v>6</v>
      </c>
      <c r="D4383" s="13" t="s">
        <v>48</v>
      </c>
      <c r="E4383" s="26" t="s">
        <v>48</v>
      </c>
      <c r="F4383" s="26">
        <f t="shared" si="272"/>
        <v>4</v>
      </c>
      <c r="G4383" s="13">
        <v>4</v>
      </c>
      <c r="H4383" s="15">
        <v>0.75459538999999998</v>
      </c>
      <c r="I4383" s="15">
        <v>0.88257414000000001</v>
      </c>
      <c r="J4383" s="15">
        <f t="shared" si="273"/>
        <v>0.88257414000000001</v>
      </c>
      <c r="K4383" s="15">
        <f t="shared" si="274"/>
        <v>6.0331825037707392E-5</v>
      </c>
      <c r="L4383" s="15">
        <f t="shared" si="275"/>
        <v>5.3247308597285069E-5</v>
      </c>
    </row>
    <row r="4384" spans="2:12" ht="15" customHeight="1">
      <c r="B4384" s="13" t="s">
        <v>181</v>
      </c>
      <c r="C4384" s="13" t="s">
        <v>8</v>
      </c>
      <c r="D4384" s="13" t="s">
        <v>2</v>
      </c>
      <c r="E4384" s="26" t="s">
        <v>48</v>
      </c>
      <c r="F4384" s="26">
        <f t="shared" si="272"/>
        <v>2</v>
      </c>
      <c r="G4384" s="13">
        <v>4</v>
      </c>
      <c r="H4384" s="15">
        <v>0.46681866999999999</v>
      </c>
      <c r="I4384" s="15">
        <v>0.42442352999999999</v>
      </c>
      <c r="J4384" s="15">
        <f t="shared" si="273"/>
        <v>0.46681866999999999</v>
      </c>
      <c r="K4384" s="15">
        <f t="shared" si="274"/>
        <v>6.0331825037707392E-5</v>
      </c>
      <c r="L4384" s="15">
        <f t="shared" si="275"/>
        <v>2.8164022322775264E-5</v>
      </c>
    </row>
    <row r="4385" spans="2:12" ht="15" customHeight="1">
      <c r="B4385" s="13" t="s">
        <v>181</v>
      </c>
      <c r="C4385" s="13" t="s">
        <v>9</v>
      </c>
      <c r="D4385" s="13" t="s">
        <v>2</v>
      </c>
      <c r="E4385" s="26" t="s">
        <v>48</v>
      </c>
      <c r="F4385" s="26">
        <f t="shared" si="272"/>
        <v>2</v>
      </c>
      <c r="G4385" s="13">
        <v>4</v>
      </c>
      <c r="H4385" s="15">
        <v>0.42783689000000003</v>
      </c>
      <c r="I4385" s="15">
        <v>0.36779929</v>
      </c>
      <c r="J4385" s="15">
        <f t="shared" si="273"/>
        <v>0.42783689000000003</v>
      </c>
      <c r="K4385" s="15">
        <f t="shared" si="274"/>
        <v>6.0331825037707392E-5</v>
      </c>
      <c r="L4385" s="15">
        <f t="shared" si="275"/>
        <v>2.5812180392156866E-5</v>
      </c>
    </row>
    <row r="4386" spans="2:12" ht="15" customHeight="1">
      <c r="B4386" s="13" t="s">
        <v>181</v>
      </c>
      <c r="C4386" s="13" t="s">
        <v>10</v>
      </c>
      <c r="D4386" s="13" t="s">
        <v>2</v>
      </c>
      <c r="E4386" s="26" t="s">
        <v>48</v>
      </c>
      <c r="F4386" s="26">
        <f t="shared" si="272"/>
        <v>2</v>
      </c>
      <c r="G4386" s="13">
        <v>4</v>
      </c>
      <c r="H4386" s="15">
        <v>0.44958890000000001</v>
      </c>
      <c r="I4386" s="15">
        <v>0.39421193999999998</v>
      </c>
      <c r="J4386" s="15">
        <f t="shared" si="273"/>
        <v>0.44958890000000001</v>
      </c>
      <c r="K4386" s="15">
        <f t="shared" si="274"/>
        <v>6.0331825037707392E-5</v>
      </c>
      <c r="L4386" s="15">
        <f t="shared" si="275"/>
        <v>2.7124518853695326E-5</v>
      </c>
    </row>
    <row r="4387" spans="2:12" ht="15" customHeight="1">
      <c r="B4387" s="13" t="s">
        <v>181</v>
      </c>
      <c r="C4387" s="13" t="s">
        <v>11</v>
      </c>
      <c r="D4387" s="13" t="s">
        <v>2</v>
      </c>
      <c r="E4387" s="26" t="s">
        <v>48</v>
      </c>
      <c r="F4387" s="26">
        <f t="shared" si="272"/>
        <v>2</v>
      </c>
      <c r="G4387" s="13">
        <v>4</v>
      </c>
      <c r="H4387" s="15">
        <v>0.47477042000000003</v>
      </c>
      <c r="I4387" s="15">
        <v>0.42446864000000001</v>
      </c>
      <c r="J4387" s="15">
        <f t="shared" si="273"/>
        <v>0.47477042000000003</v>
      </c>
      <c r="K4387" s="15">
        <f t="shared" si="274"/>
        <v>6.0331825037707392E-5</v>
      </c>
      <c r="L4387" s="15">
        <f t="shared" si="275"/>
        <v>2.8643765912518856E-5</v>
      </c>
    </row>
    <row r="4388" spans="2:12" ht="15" customHeight="1">
      <c r="B4388" s="13" t="s">
        <v>181</v>
      </c>
      <c r="C4388" s="13" t="s">
        <v>12</v>
      </c>
      <c r="D4388" s="13" t="s">
        <v>2</v>
      </c>
      <c r="E4388" s="26" t="s">
        <v>48</v>
      </c>
      <c r="F4388" s="26">
        <f t="shared" si="272"/>
        <v>2</v>
      </c>
      <c r="G4388" s="13">
        <v>4</v>
      </c>
      <c r="H4388" s="15">
        <v>0.51422162000000005</v>
      </c>
      <c r="I4388" s="15">
        <v>0.46922127000000002</v>
      </c>
      <c r="J4388" s="15">
        <f t="shared" si="273"/>
        <v>0.51422162000000005</v>
      </c>
      <c r="K4388" s="15">
        <f t="shared" si="274"/>
        <v>6.0331825037707392E-5</v>
      </c>
      <c r="L4388" s="15">
        <f t="shared" si="275"/>
        <v>3.1023928808446459E-5</v>
      </c>
    </row>
    <row r="4389" spans="2:12" ht="15" customHeight="1">
      <c r="B4389" s="13" t="s">
        <v>181</v>
      </c>
      <c r="C4389" s="13" t="s">
        <v>14</v>
      </c>
      <c r="D4389" s="13" t="s">
        <v>48</v>
      </c>
      <c r="E4389" s="26" t="s">
        <v>48</v>
      </c>
      <c r="F4389" s="26">
        <f t="shared" si="272"/>
        <v>4</v>
      </c>
      <c r="G4389" s="13">
        <v>12</v>
      </c>
      <c r="H4389" s="15">
        <v>0.85736314000000002</v>
      </c>
      <c r="I4389" s="15">
        <v>1.00652706</v>
      </c>
      <c r="J4389" s="15">
        <f t="shared" si="273"/>
        <v>1.00652706</v>
      </c>
      <c r="K4389" s="15">
        <f t="shared" si="274"/>
        <v>1.8099547511312217E-4</v>
      </c>
      <c r="L4389" s="15">
        <f t="shared" si="275"/>
        <v>1.8217684343891402E-4</v>
      </c>
    </row>
    <row r="4390" spans="2:12" ht="15" customHeight="1">
      <c r="B4390" s="13" t="s">
        <v>181</v>
      </c>
      <c r="C4390" s="13" t="s">
        <v>40</v>
      </c>
      <c r="D4390" s="13" t="s">
        <v>48</v>
      </c>
      <c r="E4390" s="26" t="s">
        <v>48</v>
      </c>
      <c r="F4390" s="26">
        <f t="shared" si="272"/>
        <v>4</v>
      </c>
      <c r="G4390" s="13">
        <v>12</v>
      </c>
      <c r="H4390" s="15">
        <v>0.83247629999999995</v>
      </c>
      <c r="I4390" s="15">
        <v>0.97037466999999999</v>
      </c>
      <c r="J4390" s="15">
        <f t="shared" si="273"/>
        <v>0.97037466999999999</v>
      </c>
      <c r="K4390" s="15">
        <f t="shared" si="274"/>
        <v>1.8099547511312217E-4</v>
      </c>
      <c r="L4390" s="15">
        <f t="shared" si="275"/>
        <v>1.7563342443438913E-4</v>
      </c>
    </row>
    <row r="4391" spans="2:12" ht="15" customHeight="1">
      <c r="B4391" s="13" t="s">
        <v>181</v>
      </c>
      <c r="C4391" s="13" t="s">
        <v>15</v>
      </c>
      <c r="D4391" s="13" t="s">
        <v>48</v>
      </c>
      <c r="E4391" s="26" t="s">
        <v>48</v>
      </c>
      <c r="F4391" s="26">
        <f t="shared" si="272"/>
        <v>4</v>
      </c>
      <c r="G4391" s="13">
        <v>12</v>
      </c>
      <c r="H4391" s="15">
        <v>0.78522963000000001</v>
      </c>
      <c r="I4391" s="15">
        <v>0.90598862999999996</v>
      </c>
      <c r="J4391" s="15">
        <f t="shared" si="273"/>
        <v>0.90598862999999996</v>
      </c>
      <c r="K4391" s="15">
        <f t="shared" si="274"/>
        <v>1.8099547511312217E-4</v>
      </c>
      <c r="L4391" s="15">
        <f t="shared" si="275"/>
        <v>1.6397984253393663E-4</v>
      </c>
    </row>
    <row r="4392" spans="2:12" ht="15" customHeight="1">
      <c r="B4392" s="13" t="s">
        <v>181</v>
      </c>
      <c r="C4392" s="13" t="s">
        <v>16</v>
      </c>
      <c r="D4392" s="13" t="s">
        <v>48</v>
      </c>
      <c r="E4392" s="26" t="s">
        <v>48</v>
      </c>
      <c r="F4392" s="26">
        <f t="shared" si="272"/>
        <v>4</v>
      </c>
      <c r="G4392" s="13">
        <v>12</v>
      </c>
      <c r="H4392" s="15">
        <v>0.74678752000000004</v>
      </c>
      <c r="I4392" s="15">
        <v>0.85621402000000002</v>
      </c>
      <c r="J4392" s="15">
        <f t="shared" si="273"/>
        <v>0.85621402000000002</v>
      </c>
      <c r="K4392" s="15">
        <f t="shared" si="274"/>
        <v>1.8099547511312217E-4</v>
      </c>
      <c r="L4392" s="15">
        <f t="shared" si="275"/>
        <v>1.5497086334841629E-4</v>
      </c>
    </row>
    <row r="4393" spans="2:12" ht="15" customHeight="1">
      <c r="B4393" s="13" t="s">
        <v>181</v>
      </c>
      <c r="C4393" s="13" t="s">
        <v>17</v>
      </c>
      <c r="D4393" s="13" t="s">
        <v>48</v>
      </c>
      <c r="E4393" s="26" t="s">
        <v>48</v>
      </c>
      <c r="F4393" s="26">
        <f t="shared" si="272"/>
        <v>4</v>
      </c>
      <c r="G4393" s="13">
        <v>12</v>
      </c>
      <c r="H4393" s="15">
        <v>0.76317568999999996</v>
      </c>
      <c r="I4393" s="15">
        <v>0.8728475</v>
      </c>
      <c r="J4393" s="15">
        <f t="shared" si="273"/>
        <v>0.8728475</v>
      </c>
      <c r="K4393" s="15">
        <f t="shared" si="274"/>
        <v>1.8099547511312217E-4</v>
      </c>
      <c r="L4393" s="15">
        <f t="shared" si="275"/>
        <v>1.5798144796380089E-4</v>
      </c>
    </row>
    <row r="4394" spans="2:12" ht="15" customHeight="1">
      <c r="B4394" s="13" t="s">
        <v>181</v>
      </c>
      <c r="C4394" s="13" t="s">
        <v>18</v>
      </c>
      <c r="D4394" s="13" t="s">
        <v>48</v>
      </c>
      <c r="E4394" s="26" t="s">
        <v>48</v>
      </c>
      <c r="F4394" s="26">
        <f t="shared" si="272"/>
        <v>4</v>
      </c>
      <c r="G4394" s="13">
        <v>12</v>
      </c>
      <c r="H4394" s="15">
        <v>0.75500354999999997</v>
      </c>
      <c r="I4394" s="15">
        <v>0.87483878000000004</v>
      </c>
      <c r="J4394" s="15">
        <f t="shared" si="273"/>
        <v>0.87483878000000004</v>
      </c>
      <c r="K4394" s="15">
        <f t="shared" si="274"/>
        <v>1.8099547511312217E-4</v>
      </c>
      <c r="L4394" s="15">
        <f t="shared" si="275"/>
        <v>1.5834186063348418E-4</v>
      </c>
    </row>
    <row r="4395" spans="2:12" ht="15" customHeight="1">
      <c r="B4395" s="13" t="s">
        <v>181</v>
      </c>
      <c r="C4395" s="13" t="s">
        <v>19</v>
      </c>
      <c r="D4395" s="13" t="s">
        <v>48</v>
      </c>
      <c r="E4395" s="26" t="s">
        <v>48</v>
      </c>
      <c r="F4395" s="26">
        <f t="shared" si="272"/>
        <v>4</v>
      </c>
      <c r="G4395" s="13">
        <v>12</v>
      </c>
      <c r="H4395" s="15">
        <v>0.99841981999999996</v>
      </c>
      <c r="I4395" s="15">
        <v>1.3979850599999999</v>
      </c>
      <c r="J4395" s="15">
        <f t="shared" si="273"/>
        <v>1.3979850599999999</v>
      </c>
      <c r="K4395" s="15">
        <f t="shared" si="274"/>
        <v>1.8099547511312217E-4</v>
      </c>
      <c r="L4395" s="15">
        <f t="shared" si="275"/>
        <v>2.5302897013574656E-4</v>
      </c>
    </row>
    <row r="4396" spans="2:12" ht="15" customHeight="1">
      <c r="B4396" s="13" t="s">
        <v>181</v>
      </c>
      <c r="C4396" s="13" t="s">
        <v>20</v>
      </c>
      <c r="D4396" s="13" t="s">
        <v>2</v>
      </c>
      <c r="E4396" s="26" t="s">
        <v>48</v>
      </c>
      <c r="F4396" s="26">
        <f t="shared" si="272"/>
        <v>2</v>
      </c>
      <c r="G4396" s="13">
        <v>12</v>
      </c>
      <c r="H4396" s="15">
        <v>0.48619121999999998</v>
      </c>
      <c r="I4396" s="15">
        <v>0.43826369999999998</v>
      </c>
      <c r="J4396" s="15">
        <f t="shared" si="273"/>
        <v>0.48619121999999998</v>
      </c>
      <c r="K4396" s="15">
        <f t="shared" si="274"/>
        <v>1.8099547511312217E-4</v>
      </c>
      <c r="L4396" s="15">
        <f t="shared" si="275"/>
        <v>8.7998410859728502E-5</v>
      </c>
    </row>
    <row r="4397" spans="2:12" ht="15" customHeight="1">
      <c r="B4397" s="13" t="s">
        <v>181</v>
      </c>
      <c r="C4397" s="13" t="s">
        <v>21</v>
      </c>
      <c r="D4397" s="13" t="s">
        <v>2</v>
      </c>
      <c r="E4397" s="26" t="s">
        <v>48</v>
      </c>
      <c r="F4397" s="26">
        <f t="shared" si="272"/>
        <v>2</v>
      </c>
      <c r="G4397" s="13">
        <v>12</v>
      </c>
      <c r="H4397" s="15">
        <v>0.45802436000000002</v>
      </c>
      <c r="I4397" s="15">
        <v>0.39379969999999997</v>
      </c>
      <c r="J4397" s="15">
        <f t="shared" si="273"/>
        <v>0.45802436000000002</v>
      </c>
      <c r="K4397" s="15">
        <f t="shared" si="274"/>
        <v>1.8099547511312217E-4</v>
      </c>
      <c r="L4397" s="15">
        <f t="shared" si="275"/>
        <v>8.2900336651583708E-5</v>
      </c>
    </row>
    <row r="4398" spans="2:12" ht="15" customHeight="1">
      <c r="B4398" s="13" t="s">
        <v>181</v>
      </c>
      <c r="C4398" s="13" t="s">
        <v>22</v>
      </c>
      <c r="D4398" s="13" t="s">
        <v>2</v>
      </c>
      <c r="E4398" s="26" t="s">
        <v>48</v>
      </c>
      <c r="F4398" s="26">
        <f t="shared" si="272"/>
        <v>2</v>
      </c>
      <c r="G4398" s="13">
        <v>12</v>
      </c>
      <c r="H4398" s="15">
        <v>0.47854026999999999</v>
      </c>
      <c r="I4398" s="15">
        <v>0.41985085</v>
      </c>
      <c r="J4398" s="15">
        <f t="shared" si="273"/>
        <v>0.47854026999999999</v>
      </c>
      <c r="K4398" s="15">
        <f t="shared" si="274"/>
        <v>1.8099547511312217E-4</v>
      </c>
      <c r="L4398" s="15">
        <f t="shared" si="275"/>
        <v>8.6613623529411757E-5</v>
      </c>
    </row>
    <row r="4399" spans="2:12" ht="15" customHeight="1">
      <c r="B4399" s="13" t="s">
        <v>181</v>
      </c>
      <c r="C4399" s="13" t="s">
        <v>23</v>
      </c>
      <c r="D4399" s="13" t="s">
        <v>2</v>
      </c>
      <c r="E4399" s="26" t="s">
        <v>48</v>
      </c>
      <c r="F4399" s="26">
        <f t="shared" si="272"/>
        <v>2</v>
      </c>
      <c r="G4399" s="13">
        <v>12</v>
      </c>
      <c r="H4399" s="15">
        <v>0.50195721999999998</v>
      </c>
      <c r="I4399" s="15">
        <v>0.44914939999999998</v>
      </c>
      <c r="J4399" s="15">
        <f t="shared" si="273"/>
        <v>0.50195721999999998</v>
      </c>
      <c r="K4399" s="15">
        <f t="shared" si="274"/>
        <v>1.8099547511312217E-4</v>
      </c>
      <c r="L4399" s="15">
        <f t="shared" si="275"/>
        <v>9.0851985520361988E-5</v>
      </c>
    </row>
    <row r="4400" spans="2:12" ht="15" customHeight="1">
      <c r="B4400" s="13" t="s">
        <v>181</v>
      </c>
      <c r="C4400" s="13" t="s">
        <v>24</v>
      </c>
      <c r="D4400" s="13" t="s">
        <v>2</v>
      </c>
      <c r="E4400" s="26" t="s">
        <v>48</v>
      </c>
      <c r="F4400" s="26">
        <f t="shared" si="272"/>
        <v>2</v>
      </c>
      <c r="G4400" s="13">
        <v>12</v>
      </c>
      <c r="H4400" s="15">
        <v>0.53000857999999995</v>
      </c>
      <c r="I4400" s="15">
        <v>0.48291355000000002</v>
      </c>
      <c r="J4400" s="15">
        <f t="shared" si="273"/>
        <v>0.53000857999999995</v>
      </c>
      <c r="K4400" s="15">
        <f t="shared" si="274"/>
        <v>1.8099547511312217E-4</v>
      </c>
      <c r="L4400" s="15">
        <f t="shared" si="275"/>
        <v>9.5929154751131217E-5</v>
      </c>
    </row>
    <row r="4401" spans="2:12" ht="15" customHeight="1">
      <c r="B4401" s="13" t="s">
        <v>181</v>
      </c>
      <c r="C4401" s="13" t="s">
        <v>25</v>
      </c>
      <c r="D4401" s="13" t="s">
        <v>2</v>
      </c>
      <c r="E4401" s="26" t="s">
        <v>2</v>
      </c>
      <c r="F4401" s="26">
        <f t="shared" si="272"/>
        <v>1</v>
      </c>
      <c r="G4401" s="13">
        <v>12</v>
      </c>
      <c r="H4401" s="15">
        <v>-0.19275201</v>
      </c>
      <c r="I4401" s="15">
        <v>-0.37725593000000002</v>
      </c>
      <c r="J4401" s="15">
        <f t="shared" si="273"/>
        <v>-0.19275201</v>
      </c>
      <c r="K4401" s="15">
        <f t="shared" si="274"/>
        <v>1.8099547511312217E-4</v>
      </c>
      <c r="L4401" s="15">
        <f t="shared" si="275"/>
        <v>-3.4887241628959273E-5</v>
      </c>
    </row>
    <row r="4402" spans="2:12" ht="15" customHeight="1">
      <c r="B4402" s="13" t="s">
        <v>182</v>
      </c>
      <c r="C4402" s="13" t="s">
        <v>53</v>
      </c>
      <c r="D4402" s="13" t="s">
        <v>48</v>
      </c>
      <c r="E4402" s="26" t="s">
        <v>48</v>
      </c>
      <c r="F4402" s="26">
        <f t="shared" si="272"/>
        <v>4</v>
      </c>
      <c r="G4402" s="13">
        <v>4</v>
      </c>
      <c r="H4402" s="15">
        <v>0.79170883999999997</v>
      </c>
      <c r="I4402" s="15">
        <v>0.82383757000000002</v>
      </c>
      <c r="J4402" s="15">
        <f t="shared" si="273"/>
        <v>0.82383757000000002</v>
      </c>
      <c r="K4402" s="15">
        <f t="shared" si="274"/>
        <v>6.0331825037707392E-5</v>
      </c>
      <c r="L4402" s="15">
        <f t="shared" si="275"/>
        <v>4.9703624132730017E-5</v>
      </c>
    </row>
    <row r="4403" spans="2:12" ht="15" customHeight="1">
      <c r="B4403" s="13" t="s">
        <v>182</v>
      </c>
      <c r="C4403" s="13" t="s">
        <v>1</v>
      </c>
      <c r="D4403" s="13" t="s">
        <v>48</v>
      </c>
      <c r="E4403" s="26" t="s">
        <v>48</v>
      </c>
      <c r="F4403" s="26">
        <f t="shared" si="272"/>
        <v>4</v>
      </c>
      <c r="G4403" s="13">
        <v>4</v>
      </c>
      <c r="H4403" s="15">
        <v>0.76353831000000005</v>
      </c>
      <c r="I4403" s="15">
        <v>0.77547595999999996</v>
      </c>
      <c r="J4403" s="15">
        <f t="shared" si="273"/>
        <v>0.77547595999999996</v>
      </c>
      <c r="K4403" s="15">
        <f t="shared" si="274"/>
        <v>6.0331825037707392E-5</v>
      </c>
      <c r="L4403" s="15">
        <f t="shared" si="275"/>
        <v>4.6785879939668175E-5</v>
      </c>
    </row>
    <row r="4404" spans="2:12" ht="15" customHeight="1">
      <c r="B4404" s="13" t="s">
        <v>182</v>
      </c>
      <c r="C4404" s="13" t="s">
        <v>3</v>
      </c>
      <c r="D4404" s="13" t="s">
        <v>2</v>
      </c>
      <c r="E4404" s="26" t="s">
        <v>48</v>
      </c>
      <c r="F4404" s="26">
        <f t="shared" si="272"/>
        <v>2</v>
      </c>
      <c r="G4404" s="13">
        <v>4</v>
      </c>
      <c r="H4404" s="15">
        <v>0.74941732000000005</v>
      </c>
      <c r="I4404" s="15">
        <v>0.74919250999999998</v>
      </c>
      <c r="J4404" s="15">
        <f t="shared" si="273"/>
        <v>0.74941732000000005</v>
      </c>
      <c r="K4404" s="15">
        <f t="shared" si="274"/>
        <v>6.0331825037707392E-5</v>
      </c>
      <c r="L4404" s="15">
        <f t="shared" si="275"/>
        <v>4.5213714630467577E-5</v>
      </c>
    </row>
    <row r="4405" spans="2:12" ht="15" customHeight="1">
      <c r="B4405" s="13" t="s">
        <v>182</v>
      </c>
      <c r="C4405" s="13" t="s">
        <v>4</v>
      </c>
      <c r="D4405" s="13" t="s">
        <v>2</v>
      </c>
      <c r="E4405" s="26" t="s">
        <v>48</v>
      </c>
      <c r="F4405" s="26">
        <f t="shared" si="272"/>
        <v>2</v>
      </c>
      <c r="G4405" s="13">
        <v>4</v>
      </c>
      <c r="H4405" s="15">
        <v>0.73253091000000004</v>
      </c>
      <c r="I4405" s="15">
        <v>0.72365462999999997</v>
      </c>
      <c r="J4405" s="15">
        <f t="shared" si="273"/>
        <v>0.73253091000000004</v>
      </c>
      <c r="K4405" s="15">
        <f t="shared" si="274"/>
        <v>6.0331825037707392E-5</v>
      </c>
      <c r="L4405" s="15">
        <f t="shared" si="275"/>
        <v>4.4194926696832583E-5</v>
      </c>
    </row>
    <row r="4406" spans="2:12" ht="15" customHeight="1">
      <c r="B4406" s="13" t="s">
        <v>182</v>
      </c>
      <c r="C4406" s="13" t="s">
        <v>5</v>
      </c>
      <c r="D4406" s="13" t="s">
        <v>2</v>
      </c>
      <c r="E4406" s="26" t="s">
        <v>48</v>
      </c>
      <c r="F4406" s="26">
        <f t="shared" si="272"/>
        <v>2</v>
      </c>
      <c r="G4406" s="13">
        <v>4</v>
      </c>
      <c r="H4406" s="15">
        <v>0.68046076</v>
      </c>
      <c r="I4406" s="15">
        <v>0.67660498999999996</v>
      </c>
      <c r="J4406" s="15">
        <f t="shared" si="273"/>
        <v>0.68046076</v>
      </c>
      <c r="K4406" s="15">
        <f t="shared" si="274"/>
        <v>6.0331825037707392E-5</v>
      </c>
      <c r="L4406" s="15">
        <f t="shared" si="275"/>
        <v>4.1053439517345399E-5</v>
      </c>
    </row>
    <row r="4407" spans="2:12" ht="15" customHeight="1">
      <c r="B4407" s="13" t="s">
        <v>182</v>
      </c>
      <c r="C4407" s="13" t="s">
        <v>6</v>
      </c>
      <c r="D4407" s="13" t="s">
        <v>48</v>
      </c>
      <c r="E4407" s="26" t="s">
        <v>48</v>
      </c>
      <c r="F4407" s="26">
        <f t="shared" si="272"/>
        <v>4</v>
      </c>
      <c r="G4407" s="13">
        <v>4</v>
      </c>
      <c r="H4407" s="15">
        <v>0.64380066000000002</v>
      </c>
      <c r="I4407" s="15">
        <v>0.66153428999999997</v>
      </c>
      <c r="J4407" s="15">
        <f t="shared" si="273"/>
        <v>0.66153428999999997</v>
      </c>
      <c r="K4407" s="15">
        <f t="shared" si="274"/>
        <v>6.0331825037707392E-5</v>
      </c>
      <c r="L4407" s="15">
        <f t="shared" si="275"/>
        <v>3.9911571040723982E-5</v>
      </c>
    </row>
    <row r="4408" spans="2:12" ht="15" customHeight="1">
      <c r="B4408" s="13" t="s">
        <v>182</v>
      </c>
      <c r="C4408" s="13" t="s">
        <v>7</v>
      </c>
      <c r="D4408" s="13" t="s">
        <v>48</v>
      </c>
      <c r="E4408" s="26" t="s">
        <v>48</v>
      </c>
      <c r="F4408" s="26">
        <f t="shared" si="272"/>
        <v>4</v>
      </c>
      <c r="G4408" s="13">
        <v>4</v>
      </c>
      <c r="H4408" s="15">
        <v>0.61470632000000003</v>
      </c>
      <c r="I4408" s="15">
        <v>0.65888126999999996</v>
      </c>
      <c r="J4408" s="15">
        <f t="shared" si="273"/>
        <v>0.65888126999999996</v>
      </c>
      <c r="K4408" s="15">
        <f t="shared" si="274"/>
        <v>6.0331825037707392E-5</v>
      </c>
      <c r="L4408" s="15">
        <f t="shared" si="275"/>
        <v>3.9751509502262442E-5</v>
      </c>
    </row>
    <row r="4409" spans="2:12" ht="15" customHeight="1">
      <c r="B4409" s="13" t="s">
        <v>182</v>
      </c>
      <c r="C4409" s="13" t="s">
        <v>10</v>
      </c>
      <c r="D4409" s="13" t="s">
        <v>2</v>
      </c>
      <c r="E4409" s="26" t="s">
        <v>2</v>
      </c>
      <c r="F4409" s="26">
        <f t="shared" si="272"/>
        <v>1</v>
      </c>
      <c r="G4409" s="13">
        <v>4</v>
      </c>
      <c r="H4409" s="15">
        <v>-9.6413180000000001E-2</v>
      </c>
      <c r="I4409" s="15">
        <v>-1.0235010499999999</v>
      </c>
      <c r="J4409" s="15">
        <f t="shared" si="273"/>
        <v>-9.6413180000000001E-2</v>
      </c>
      <c r="K4409" s="15">
        <f t="shared" si="274"/>
        <v>6.0331825037707392E-5</v>
      </c>
      <c r="L4409" s="15">
        <f t="shared" si="275"/>
        <v>-5.8167831070889899E-6</v>
      </c>
    </row>
    <row r="4410" spans="2:12" ht="15" customHeight="1">
      <c r="B4410" s="13" t="s">
        <v>182</v>
      </c>
      <c r="C4410" s="13" t="s">
        <v>11</v>
      </c>
      <c r="D4410" s="13" t="s">
        <v>2</v>
      </c>
      <c r="E4410" s="26" t="s">
        <v>2</v>
      </c>
      <c r="F4410" s="26">
        <f t="shared" si="272"/>
        <v>1</v>
      </c>
      <c r="G4410" s="13">
        <v>4</v>
      </c>
      <c r="H4410" s="15">
        <v>-5.1489E-2</v>
      </c>
      <c r="I4410" s="15">
        <v>-0.98047689999999998</v>
      </c>
      <c r="J4410" s="15">
        <f t="shared" si="273"/>
        <v>-5.1489E-2</v>
      </c>
      <c r="K4410" s="15">
        <f t="shared" si="274"/>
        <v>6.0331825037707392E-5</v>
      </c>
      <c r="L4410" s="15">
        <f t="shared" si="275"/>
        <v>-3.106425339366516E-6</v>
      </c>
    </row>
    <row r="4411" spans="2:12" ht="15" customHeight="1">
      <c r="B4411" s="13" t="s">
        <v>182</v>
      </c>
      <c r="C4411" s="13" t="s">
        <v>12</v>
      </c>
      <c r="D4411" s="13" t="s">
        <v>2</v>
      </c>
      <c r="E4411" s="26" t="s">
        <v>2</v>
      </c>
      <c r="F4411" s="26">
        <f t="shared" si="272"/>
        <v>1</v>
      </c>
      <c r="G4411" s="13">
        <v>4</v>
      </c>
      <c r="H4411" s="15">
        <v>-2.7084700000000001E-3</v>
      </c>
      <c r="I4411" s="15">
        <v>-0.93003464000000002</v>
      </c>
      <c r="J4411" s="15">
        <f t="shared" si="273"/>
        <v>-2.7084700000000001E-3</v>
      </c>
      <c r="K4411" s="15">
        <f t="shared" si="274"/>
        <v>6.0331825037707392E-5</v>
      </c>
      <c r="L4411" s="15">
        <f t="shared" si="275"/>
        <v>-1.6340693815987934E-7</v>
      </c>
    </row>
    <row r="4412" spans="2:12" ht="15" customHeight="1">
      <c r="B4412" s="13" t="s">
        <v>182</v>
      </c>
      <c r="C4412" s="13" t="s">
        <v>13</v>
      </c>
      <c r="D4412" s="13" t="s">
        <v>2</v>
      </c>
      <c r="E4412" s="26" t="s">
        <v>2</v>
      </c>
      <c r="F4412" s="26">
        <f t="shared" si="272"/>
        <v>1</v>
      </c>
      <c r="G4412" s="13">
        <v>4</v>
      </c>
      <c r="H4412" s="15">
        <v>3.9841580000000001E-2</v>
      </c>
      <c r="I4412" s="15">
        <v>-0.89425016999999996</v>
      </c>
      <c r="J4412" s="15">
        <f t="shared" si="273"/>
        <v>3.9841580000000001E-2</v>
      </c>
      <c r="K4412" s="15">
        <f t="shared" si="274"/>
        <v>6.0331825037707392E-5</v>
      </c>
      <c r="L4412" s="15">
        <f t="shared" si="275"/>
        <v>2.4037152337858222E-6</v>
      </c>
    </row>
    <row r="4413" spans="2:12" ht="15" customHeight="1">
      <c r="B4413" s="13" t="s">
        <v>182</v>
      </c>
      <c r="C4413" s="13" t="s">
        <v>14</v>
      </c>
      <c r="D4413" s="13" t="s">
        <v>48</v>
      </c>
      <c r="E4413" s="26" t="s">
        <v>48</v>
      </c>
      <c r="F4413" s="26">
        <f t="shared" si="272"/>
        <v>4</v>
      </c>
      <c r="G4413" s="13">
        <v>12</v>
      </c>
      <c r="H4413" s="15">
        <v>0.79721299999999995</v>
      </c>
      <c r="I4413" s="15">
        <v>0.82876861999999996</v>
      </c>
      <c r="J4413" s="15">
        <f t="shared" si="273"/>
        <v>0.82876861999999996</v>
      </c>
      <c r="K4413" s="15">
        <f t="shared" si="274"/>
        <v>1.8099547511312217E-4</v>
      </c>
      <c r="L4413" s="15">
        <f t="shared" si="275"/>
        <v>1.500033701357466E-4</v>
      </c>
    </row>
    <row r="4414" spans="2:12" ht="15" customHeight="1">
      <c r="B4414" s="13" t="s">
        <v>182</v>
      </c>
      <c r="C4414" s="13" t="s">
        <v>40</v>
      </c>
      <c r="D4414" s="13" t="s">
        <v>48</v>
      </c>
      <c r="E4414" s="26" t="s">
        <v>48</v>
      </c>
      <c r="F4414" s="26">
        <f t="shared" si="272"/>
        <v>4</v>
      </c>
      <c r="G4414" s="13">
        <v>12</v>
      </c>
      <c r="H4414" s="15">
        <v>0.77114786999999996</v>
      </c>
      <c r="I4414" s="15">
        <v>0.78278426999999995</v>
      </c>
      <c r="J4414" s="15">
        <f t="shared" si="273"/>
        <v>0.78278426999999995</v>
      </c>
      <c r="K4414" s="15">
        <f t="shared" si="274"/>
        <v>1.8099547511312217E-4</v>
      </c>
      <c r="L4414" s="15">
        <f t="shared" si="275"/>
        <v>1.4168041085972849E-4</v>
      </c>
    </row>
    <row r="4415" spans="2:12" ht="15" customHeight="1">
      <c r="B4415" s="13" t="s">
        <v>182</v>
      </c>
      <c r="C4415" s="13" t="s">
        <v>15</v>
      </c>
      <c r="D4415" s="13" t="s">
        <v>2</v>
      </c>
      <c r="E4415" s="26" t="s">
        <v>48</v>
      </c>
      <c r="F4415" s="26">
        <f t="shared" si="272"/>
        <v>2</v>
      </c>
      <c r="G4415" s="13">
        <v>12</v>
      </c>
      <c r="H4415" s="15">
        <v>0.75841789000000004</v>
      </c>
      <c r="I4415" s="15">
        <v>0.75797303000000005</v>
      </c>
      <c r="J4415" s="15">
        <f t="shared" si="273"/>
        <v>0.75841789000000004</v>
      </c>
      <c r="K4415" s="15">
        <f t="shared" si="274"/>
        <v>1.8099547511312217E-4</v>
      </c>
      <c r="L4415" s="15">
        <f t="shared" si="275"/>
        <v>1.3727020633484165E-4</v>
      </c>
    </row>
    <row r="4416" spans="2:12" ht="15" customHeight="1">
      <c r="B4416" s="13" t="s">
        <v>182</v>
      </c>
      <c r="C4416" s="13" t="s">
        <v>16</v>
      </c>
      <c r="D4416" s="13" t="s">
        <v>2</v>
      </c>
      <c r="E4416" s="26" t="s">
        <v>48</v>
      </c>
      <c r="F4416" s="26">
        <f t="shared" si="272"/>
        <v>2</v>
      </c>
      <c r="G4416" s="13">
        <v>12</v>
      </c>
      <c r="H4416" s="15">
        <v>0.74268571000000005</v>
      </c>
      <c r="I4416" s="15">
        <v>0.73379194999999997</v>
      </c>
      <c r="J4416" s="15">
        <f t="shared" si="273"/>
        <v>0.74268571000000005</v>
      </c>
      <c r="K4416" s="15">
        <f t="shared" si="274"/>
        <v>1.8099547511312217E-4</v>
      </c>
      <c r="L4416" s="15">
        <f t="shared" si="275"/>
        <v>1.3442275294117648E-4</v>
      </c>
    </row>
    <row r="4417" spans="2:12" ht="15" customHeight="1">
      <c r="B4417" s="13" t="s">
        <v>182</v>
      </c>
      <c r="C4417" s="13" t="s">
        <v>17</v>
      </c>
      <c r="D4417" s="13" t="s">
        <v>2</v>
      </c>
      <c r="E4417" s="26" t="s">
        <v>48</v>
      </c>
      <c r="F4417" s="26">
        <f t="shared" si="272"/>
        <v>2</v>
      </c>
      <c r="G4417" s="13">
        <v>12</v>
      </c>
      <c r="H4417" s="15">
        <v>0.71145625000000001</v>
      </c>
      <c r="I4417" s="15">
        <v>0.70531551000000003</v>
      </c>
      <c r="J4417" s="15">
        <f t="shared" si="273"/>
        <v>0.71145625000000001</v>
      </c>
      <c r="K4417" s="15">
        <f t="shared" si="274"/>
        <v>1.8099547511312217E-4</v>
      </c>
      <c r="L4417" s="15">
        <f t="shared" si="275"/>
        <v>1.2877036199095024E-4</v>
      </c>
    </row>
    <row r="4418" spans="2:12" ht="15" customHeight="1">
      <c r="B4418" s="13" t="s">
        <v>182</v>
      </c>
      <c r="C4418" s="13" t="s">
        <v>18</v>
      </c>
      <c r="D4418" s="13" t="s">
        <v>48</v>
      </c>
      <c r="E4418" s="26" t="s">
        <v>48</v>
      </c>
      <c r="F4418" s="26">
        <f t="shared" si="272"/>
        <v>4</v>
      </c>
      <c r="G4418" s="13">
        <v>12</v>
      </c>
      <c r="H4418" s="15">
        <v>0.69532150999999998</v>
      </c>
      <c r="I4418" s="15">
        <v>0.70765180999999999</v>
      </c>
      <c r="J4418" s="15">
        <f t="shared" si="273"/>
        <v>0.70765180999999999</v>
      </c>
      <c r="K4418" s="15">
        <f t="shared" si="274"/>
        <v>1.8099547511312217E-4</v>
      </c>
      <c r="L4418" s="15">
        <f t="shared" si="275"/>
        <v>1.2808177556561086E-4</v>
      </c>
    </row>
    <row r="4419" spans="2:12" ht="15" customHeight="1">
      <c r="B4419" s="13" t="s">
        <v>182</v>
      </c>
      <c r="C4419" s="13" t="s">
        <v>19</v>
      </c>
      <c r="D4419" s="13" t="s">
        <v>48</v>
      </c>
      <c r="E4419" s="26" t="s">
        <v>48</v>
      </c>
      <c r="F4419" s="26">
        <f t="shared" si="272"/>
        <v>4</v>
      </c>
      <c r="G4419" s="13">
        <v>12</v>
      </c>
      <c r="H4419" s="15">
        <v>0.68641861999999998</v>
      </c>
      <c r="I4419" s="15">
        <v>0.72188753999999999</v>
      </c>
      <c r="J4419" s="15">
        <f t="shared" si="273"/>
        <v>0.72188753999999999</v>
      </c>
      <c r="K4419" s="15">
        <f t="shared" si="274"/>
        <v>1.8099547511312217E-4</v>
      </c>
      <c r="L4419" s="15">
        <f t="shared" si="275"/>
        <v>1.3065837828054298E-4</v>
      </c>
    </row>
    <row r="4420" spans="2:12" ht="15" customHeight="1">
      <c r="B4420" s="13" t="s">
        <v>182</v>
      </c>
      <c r="C4420" s="13" t="s">
        <v>20</v>
      </c>
      <c r="D4420" s="13" t="s">
        <v>48</v>
      </c>
      <c r="E4420" s="26" t="s">
        <v>48</v>
      </c>
      <c r="F4420" s="26">
        <f t="shared" si="272"/>
        <v>4</v>
      </c>
      <c r="G4420" s="13">
        <v>12</v>
      </c>
      <c r="H4420" s="15">
        <v>0.38797745</v>
      </c>
      <c r="I4420" s="15">
        <v>0.48589188</v>
      </c>
      <c r="J4420" s="15">
        <f t="shared" si="273"/>
        <v>0.48589188</v>
      </c>
      <c r="K4420" s="15">
        <f t="shared" si="274"/>
        <v>1.8099547511312217E-4</v>
      </c>
      <c r="L4420" s="15">
        <f t="shared" si="275"/>
        <v>8.7944231674208148E-5</v>
      </c>
    </row>
    <row r="4421" spans="2:12" ht="15" customHeight="1">
      <c r="B4421" s="13" t="s">
        <v>182</v>
      </c>
      <c r="C4421" s="13" t="s">
        <v>21</v>
      </c>
      <c r="D4421" s="13" t="s">
        <v>48</v>
      </c>
      <c r="E4421" s="26" t="s">
        <v>48</v>
      </c>
      <c r="F4421" s="26">
        <f t="shared" ref="F4421:F4484" si="276">IF(AND(D4421="Check",E4421="Check"),1, IF(AND(D4421="Check",E4421="Raise"),2, IF(AND(D4421="Raise",E4421="Check"),3, IF(AND(D4421="Raise",E4421="Raise"),4,"Error"))))</f>
        <v>4</v>
      </c>
      <c r="G4421" s="13">
        <v>12</v>
      </c>
      <c r="H4421" s="15">
        <v>0.22347955999999999</v>
      </c>
      <c r="I4421" s="15">
        <v>0.23637986</v>
      </c>
      <c r="J4421" s="15">
        <f t="shared" ref="J4421:J4484" si="277">MAX(H4421:I4421)</f>
        <v>0.23637986</v>
      </c>
      <c r="K4421" s="15">
        <f t="shared" ref="K4421:K4484" si="278">G4421/SUM(G$4:G$5086)</f>
        <v>1.8099547511312217E-4</v>
      </c>
      <c r="L4421" s="15">
        <f t="shared" ref="L4421:L4484" si="279">K4421*J4421</f>
        <v>4.27836850678733E-5</v>
      </c>
    </row>
    <row r="4422" spans="2:12" ht="15" customHeight="1">
      <c r="B4422" s="13" t="s">
        <v>182</v>
      </c>
      <c r="C4422" s="13" t="s">
        <v>22</v>
      </c>
      <c r="D4422" s="13" t="s">
        <v>2</v>
      </c>
      <c r="E4422" s="26" t="s">
        <v>2</v>
      </c>
      <c r="F4422" s="26">
        <f t="shared" si="276"/>
        <v>1</v>
      </c>
      <c r="G4422" s="13">
        <v>12</v>
      </c>
      <c r="H4422" s="15">
        <v>-1.3866E-3</v>
      </c>
      <c r="I4422" s="15">
        <v>-0.87575049000000005</v>
      </c>
      <c r="J4422" s="15">
        <f t="shared" si="277"/>
        <v>-1.3866E-3</v>
      </c>
      <c r="K4422" s="15">
        <f t="shared" si="278"/>
        <v>1.8099547511312217E-4</v>
      </c>
      <c r="L4422" s="15">
        <f t="shared" si="279"/>
        <v>-2.509683257918552E-7</v>
      </c>
    </row>
    <row r="4423" spans="2:12" ht="15" customHeight="1">
      <c r="B4423" s="13" t="s">
        <v>182</v>
      </c>
      <c r="C4423" s="13" t="s">
        <v>23</v>
      </c>
      <c r="D4423" s="13" t="s">
        <v>2</v>
      </c>
      <c r="E4423" s="26" t="s">
        <v>2</v>
      </c>
      <c r="F4423" s="26">
        <f t="shared" si="276"/>
        <v>1</v>
      </c>
      <c r="G4423" s="13">
        <v>12</v>
      </c>
      <c r="H4423" s="15">
        <v>2.3330779999999999E-2</v>
      </c>
      <c r="I4423" s="15">
        <v>-0.85079709999999997</v>
      </c>
      <c r="J4423" s="15">
        <f t="shared" si="277"/>
        <v>2.3330779999999999E-2</v>
      </c>
      <c r="K4423" s="15">
        <f t="shared" si="278"/>
        <v>1.8099547511312217E-4</v>
      </c>
      <c r="L4423" s="15">
        <f t="shared" si="279"/>
        <v>4.2227656108597283E-6</v>
      </c>
    </row>
    <row r="4424" spans="2:12" ht="15" customHeight="1">
      <c r="B4424" s="13" t="s">
        <v>182</v>
      </c>
      <c r="C4424" s="13" t="s">
        <v>24</v>
      </c>
      <c r="D4424" s="13" t="s">
        <v>2</v>
      </c>
      <c r="E4424" s="26" t="s">
        <v>2</v>
      </c>
      <c r="F4424" s="26">
        <f t="shared" si="276"/>
        <v>1</v>
      </c>
      <c r="G4424" s="13">
        <v>12</v>
      </c>
      <c r="H4424" s="15">
        <v>5.1733809999999998E-2</v>
      </c>
      <c r="I4424" s="15">
        <v>-0.81865796000000002</v>
      </c>
      <c r="J4424" s="15">
        <f t="shared" si="277"/>
        <v>5.1733809999999998E-2</v>
      </c>
      <c r="K4424" s="15">
        <f t="shared" si="278"/>
        <v>1.8099547511312217E-4</v>
      </c>
      <c r="L4424" s="15">
        <f t="shared" si="279"/>
        <v>9.363585520361991E-6</v>
      </c>
    </row>
    <row r="4425" spans="2:12" ht="15" customHeight="1">
      <c r="B4425" s="13" t="s">
        <v>182</v>
      </c>
      <c r="C4425" s="13" t="s">
        <v>25</v>
      </c>
      <c r="D4425" s="13" t="s">
        <v>2</v>
      </c>
      <c r="E4425" s="26" t="s">
        <v>2</v>
      </c>
      <c r="F4425" s="26">
        <f t="shared" si="276"/>
        <v>1</v>
      </c>
      <c r="G4425" s="13">
        <v>12</v>
      </c>
      <c r="H4425" s="15">
        <v>7.4026389999999997E-2</v>
      </c>
      <c r="I4425" s="15">
        <v>-0.80071302</v>
      </c>
      <c r="J4425" s="15">
        <f t="shared" si="277"/>
        <v>7.4026389999999997E-2</v>
      </c>
      <c r="K4425" s="15">
        <f t="shared" si="278"/>
        <v>1.8099547511312217E-4</v>
      </c>
      <c r="L4425" s="15">
        <f t="shared" si="279"/>
        <v>1.3398441628959276E-5</v>
      </c>
    </row>
    <row r="4426" spans="2:12" ht="15" customHeight="1">
      <c r="B4426" s="13" t="s">
        <v>183</v>
      </c>
      <c r="C4426" s="13" t="s">
        <v>53</v>
      </c>
      <c r="D4426" s="13" t="s">
        <v>48</v>
      </c>
      <c r="E4426" s="26" t="s">
        <v>48</v>
      </c>
      <c r="F4426" s="26">
        <f t="shared" si="276"/>
        <v>4</v>
      </c>
      <c r="G4426" s="13">
        <v>4</v>
      </c>
      <c r="H4426" s="15">
        <v>0.79925373</v>
      </c>
      <c r="I4426" s="15">
        <v>0.86551805999999998</v>
      </c>
      <c r="J4426" s="15">
        <f t="shared" si="277"/>
        <v>0.86551805999999998</v>
      </c>
      <c r="K4426" s="15">
        <f t="shared" si="278"/>
        <v>6.0331825037707392E-5</v>
      </c>
      <c r="L4426" s="15">
        <f t="shared" si="279"/>
        <v>5.2218284162895926E-5</v>
      </c>
    </row>
    <row r="4427" spans="2:12" ht="15" customHeight="1">
      <c r="B4427" s="13" t="s">
        <v>183</v>
      </c>
      <c r="C4427" s="13" t="s">
        <v>1</v>
      </c>
      <c r="D4427" s="13" t="s">
        <v>48</v>
      </c>
      <c r="E4427" s="26" t="s">
        <v>48</v>
      </c>
      <c r="F4427" s="26">
        <f t="shared" si="276"/>
        <v>4</v>
      </c>
      <c r="G4427" s="13">
        <v>4</v>
      </c>
      <c r="H4427" s="15">
        <v>0.77038578000000002</v>
      </c>
      <c r="I4427" s="15">
        <v>0.81510658000000002</v>
      </c>
      <c r="J4427" s="15">
        <f t="shared" si="277"/>
        <v>0.81510658000000002</v>
      </c>
      <c r="K4427" s="15">
        <f t="shared" si="278"/>
        <v>6.0331825037707392E-5</v>
      </c>
      <c r="L4427" s="15">
        <f t="shared" si="279"/>
        <v>4.9176867571644047E-5</v>
      </c>
    </row>
    <row r="4428" spans="2:12" ht="15" customHeight="1">
      <c r="B4428" s="13" t="s">
        <v>183</v>
      </c>
      <c r="C4428" s="13" t="s">
        <v>3</v>
      </c>
      <c r="D4428" s="13" t="s">
        <v>48</v>
      </c>
      <c r="E4428" s="26" t="s">
        <v>48</v>
      </c>
      <c r="F4428" s="26">
        <f t="shared" si="276"/>
        <v>4</v>
      </c>
      <c r="G4428" s="13">
        <v>4</v>
      </c>
      <c r="H4428" s="15">
        <v>0.75006384999999998</v>
      </c>
      <c r="I4428" s="15">
        <v>0.78145125999999998</v>
      </c>
      <c r="J4428" s="15">
        <f t="shared" si="277"/>
        <v>0.78145125999999998</v>
      </c>
      <c r="K4428" s="15">
        <f t="shared" si="278"/>
        <v>6.0331825037707392E-5</v>
      </c>
      <c r="L4428" s="15">
        <f t="shared" si="279"/>
        <v>4.7146380693815988E-5</v>
      </c>
    </row>
    <row r="4429" spans="2:12" ht="15" customHeight="1">
      <c r="B4429" s="13" t="s">
        <v>183</v>
      </c>
      <c r="C4429" s="13" t="s">
        <v>4</v>
      </c>
      <c r="D4429" s="13" t="s">
        <v>48</v>
      </c>
      <c r="E4429" s="26" t="s">
        <v>48</v>
      </c>
      <c r="F4429" s="26">
        <f t="shared" si="276"/>
        <v>4</v>
      </c>
      <c r="G4429" s="13">
        <v>4</v>
      </c>
      <c r="H4429" s="15">
        <v>0.70598583999999998</v>
      </c>
      <c r="I4429" s="15">
        <v>0.71650645000000002</v>
      </c>
      <c r="J4429" s="15">
        <f t="shared" si="277"/>
        <v>0.71650645000000002</v>
      </c>
      <c r="K4429" s="15">
        <f t="shared" si="278"/>
        <v>6.0331825037707392E-5</v>
      </c>
      <c r="L4429" s="15">
        <f t="shared" si="279"/>
        <v>4.3228141779788837E-5</v>
      </c>
    </row>
    <row r="4430" spans="2:12" ht="15" customHeight="1">
      <c r="B4430" s="13" t="s">
        <v>183</v>
      </c>
      <c r="C4430" s="13" t="s">
        <v>5</v>
      </c>
      <c r="D4430" s="13" t="s">
        <v>48</v>
      </c>
      <c r="E4430" s="26" t="s">
        <v>48</v>
      </c>
      <c r="F4430" s="26">
        <f t="shared" si="276"/>
        <v>4</v>
      </c>
      <c r="G4430" s="13">
        <v>4</v>
      </c>
      <c r="H4430" s="15">
        <v>0.72004316999999995</v>
      </c>
      <c r="I4430" s="15">
        <v>0.74474752</v>
      </c>
      <c r="J4430" s="15">
        <f t="shared" si="277"/>
        <v>0.74474752</v>
      </c>
      <c r="K4430" s="15">
        <f t="shared" si="278"/>
        <v>6.0331825037707392E-5</v>
      </c>
      <c r="L4430" s="15">
        <f t="shared" si="279"/>
        <v>4.4931977073906484E-5</v>
      </c>
    </row>
    <row r="4431" spans="2:12" ht="15" customHeight="1">
      <c r="B4431" s="13" t="s">
        <v>183</v>
      </c>
      <c r="C4431" s="13" t="s">
        <v>6</v>
      </c>
      <c r="D4431" s="13" t="s">
        <v>48</v>
      </c>
      <c r="E4431" s="26" t="s">
        <v>48</v>
      </c>
      <c r="F4431" s="26">
        <f t="shared" si="276"/>
        <v>4</v>
      </c>
      <c r="G4431" s="13">
        <v>4</v>
      </c>
      <c r="H4431" s="15">
        <v>0.67349601999999997</v>
      </c>
      <c r="I4431" s="15">
        <v>0.71183887999999995</v>
      </c>
      <c r="J4431" s="15">
        <f t="shared" si="277"/>
        <v>0.71183887999999995</v>
      </c>
      <c r="K4431" s="15">
        <f t="shared" si="278"/>
        <v>6.0331825037707392E-5</v>
      </c>
      <c r="L4431" s="15">
        <f t="shared" si="279"/>
        <v>4.2946538763197587E-5</v>
      </c>
    </row>
    <row r="4432" spans="2:12" ht="15" customHeight="1">
      <c r="B4432" s="13" t="s">
        <v>183</v>
      </c>
      <c r="C4432" s="13" t="s">
        <v>7</v>
      </c>
      <c r="D4432" s="13" t="s">
        <v>48</v>
      </c>
      <c r="E4432" s="26" t="s">
        <v>48</v>
      </c>
      <c r="F4432" s="26">
        <f t="shared" si="276"/>
        <v>4</v>
      </c>
      <c r="G4432" s="13">
        <v>4</v>
      </c>
      <c r="H4432" s="15">
        <v>0.64306998999999998</v>
      </c>
      <c r="I4432" s="15">
        <v>0.70696696999999997</v>
      </c>
      <c r="J4432" s="15">
        <f t="shared" si="277"/>
        <v>0.70696696999999997</v>
      </c>
      <c r="K4432" s="15">
        <f t="shared" si="278"/>
        <v>6.0331825037707392E-5</v>
      </c>
      <c r="L4432" s="15">
        <f t="shared" si="279"/>
        <v>4.2652607541478129E-5</v>
      </c>
    </row>
    <row r="4433" spans="2:12" ht="15" customHeight="1">
      <c r="B4433" s="13" t="s">
        <v>183</v>
      </c>
      <c r="C4433" s="13" t="s">
        <v>9</v>
      </c>
      <c r="D4433" s="13" t="s">
        <v>2</v>
      </c>
      <c r="E4433" s="26" t="s">
        <v>48</v>
      </c>
      <c r="F4433" s="26">
        <f t="shared" si="276"/>
        <v>2</v>
      </c>
      <c r="G4433" s="13">
        <v>4</v>
      </c>
      <c r="H4433" s="15">
        <v>0.32539536000000002</v>
      </c>
      <c r="I4433" s="15">
        <v>0.2273249</v>
      </c>
      <c r="J4433" s="15">
        <f t="shared" si="277"/>
        <v>0.32539536000000002</v>
      </c>
      <c r="K4433" s="15">
        <f t="shared" si="278"/>
        <v>6.0331825037707392E-5</v>
      </c>
      <c r="L4433" s="15">
        <f t="shared" si="279"/>
        <v>1.9631695927601813E-5</v>
      </c>
    </row>
    <row r="4434" spans="2:12" ht="15" customHeight="1">
      <c r="B4434" s="13" t="s">
        <v>183</v>
      </c>
      <c r="C4434" s="13" t="s">
        <v>11</v>
      </c>
      <c r="D4434" s="13" t="s">
        <v>2</v>
      </c>
      <c r="E4434" s="26" t="s">
        <v>2</v>
      </c>
      <c r="F4434" s="26">
        <f t="shared" si="276"/>
        <v>1</v>
      </c>
      <c r="G4434" s="13">
        <v>4</v>
      </c>
      <c r="H4434" s="15">
        <v>-0.13104933999999999</v>
      </c>
      <c r="I4434" s="15">
        <v>-1.10821166</v>
      </c>
      <c r="J4434" s="15">
        <f t="shared" si="277"/>
        <v>-0.13104933999999999</v>
      </c>
      <c r="K4434" s="15">
        <f t="shared" si="278"/>
        <v>6.0331825037707392E-5</v>
      </c>
      <c r="L4434" s="15">
        <f t="shared" si="279"/>
        <v>-7.9064458521870284E-6</v>
      </c>
    </row>
    <row r="4435" spans="2:12" ht="15" customHeight="1">
      <c r="B4435" s="13" t="s">
        <v>183</v>
      </c>
      <c r="C4435" s="13" t="s">
        <v>12</v>
      </c>
      <c r="D4435" s="13" t="s">
        <v>2</v>
      </c>
      <c r="E4435" s="26" t="s">
        <v>2</v>
      </c>
      <c r="F4435" s="26">
        <f t="shared" si="276"/>
        <v>1</v>
      </c>
      <c r="G4435" s="13">
        <v>4</v>
      </c>
      <c r="H4435" s="15">
        <v>-8.2890749999999999E-2</v>
      </c>
      <c r="I4435" s="15">
        <v>-1.05873577</v>
      </c>
      <c r="J4435" s="15">
        <f t="shared" si="277"/>
        <v>-8.2890749999999999E-2</v>
      </c>
      <c r="K4435" s="15">
        <f t="shared" si="278"/>
        <v>6.0331825037707392E-5</v>
      </c>
      <c r="L4435" s="15">
        <f t="shared" si="279"/>
        <v>-5.0009502262443442E-6</v>
      </c>
    </row>
    <row r="4436" spans="2:12" ht="15" customHeight="1">
      <c r="B4436" s="13" t="s">
        <v>183</v>
      </c>
      <c r="C4436" s="13" t="s">
        <v>13</v>
      </c>
      <c r="D4436" s="13" t="s">
        <v>2</v>
      </c>
      <c r="E4436" s="26" t="s">
        <v>2</v>
      </c>
      <c r="F4436" s="26">
        <f t="shared" si="276"/>
        <v>1</v>
      </c>
      <c r="G4436" s="13">
        <v>4</v>
      </c>
      <c r="H4436" s="15">
        <v>-4.0074600000000002E-2</v>
      </c>
      <c r="I4436" s="15">
        <v>-1.02284704</v>
      </c>
      <c r="J4436" s="15">
        <f t="shared" si="277"/>
        <v>-4.0074600000000002E-2</v>
      </c>
      <c r="K4436" s="15">
        <f t="shared" si="278"/>
        <v>6.0331825037707392E-5</v>
      </c>
      <c r="L4436" s="15">
        <f t="shared" si="279"/>
        <v>-2.4177737556561089E-6</v>
      </c>
    </row>
    <row r="4437" spans="2:12" ht="15" customHeight="1">
      <c r="B4437" s="13" t="s">
        <v>183</v>
      </c>
      <c r="C4437" s="13" t="s">
        <v>14</v>
      </c>
      <c r="D4437" s="13" t="s">
        <v>48</v>
      </c>
      <c r="E4437" s="26" t="s">
        <v>48</v>
      </c>
      <c r="F4437" s="26">
        <f t="shared" si="276"/>
        <v>4</v>
      </c>
      <c r="G4437" s="13">
        <v>12</v>
      </c>
      <c r="H4437" s="15">
        <v>0.80280691999999998</v>
      </c>
      <c r="I4437" s="15">
        <v>0.86603143999999999</v>
      </c>
      <c r="J4437" s="15">
        <f t="shared" si="277"/>
        <v>0.86603143999999999</v>
      </c>
      <c r="K4437" s="15">
        <f t="shared" si="278"/>
        <v>1.8099547511312217E-4</v>
      </c>
      <c r="L4437" s="15">
        <f t="shared" si="279"/>
        <v>1.5674777194570134E-4</v>
      </c>
    </row>
    <row r="4438" spans="2:12" ht="15" customHeight="1">
      <c r="B4438" s="13" t="s">
        <v>183</v>
      </c>
      <c r="C4438" s="13" t="s">
        <v>40</v>
      </c>
      <c r="D4438" s="13" t="s">
        <v>48</v>
      </c>
      <c r="E4438" s="26" t="s">
        <v>48</v>
      </c>
      <c r="F4438" s="26">
        <f t="shared" si="276"/>
        <v>4</v>
      </c>
      <c r="G4438" s="13">
        <v>12</v>
      </c>
      <c r="H4438" s="15">
        <v>0.77563678999999996</v>
      </c>
      <c r="I4438" s="15">
        <v>0.81808024999999995</v>
      </c>
      <c r="J4438" s="15">
        <f t="shared" si="277"/>
        <v>0.81808024999999995</v>
      </c>
      <c r="K4438" s="15">
        <f t="shared" si="278"/>
        <v>1.8099547511312217E-4</v>
      </c>
      <c r="L4438" s="15">
        <f t="shared" si="279"/>
        <v>1.4806882352941174E-4</v>
      </c>
    </row>
    <row r="4439" spans="2:12" ht="15" customHeight="1">
      <c r="B4439" s="13" t="s">
        <v>183</v>
      </c>
      <c r="C4439" s="13" t="s">
        <v>15</v>
      </c>
      <c r="D4439" s="13" t="s">
        <v>48</v>
      </c>
      <c r="E4439" s="26" t="s">
        <v>48</v>
      </c>
      <c r="F4439" s="26">
        <f t="shared" si="276"/>
        <v>4</v>
      </c>
      <c r="G4439" s="13">
        <v>12</v>
      </c>
      <c r="H4439" s="15">
        <v>0.75688506</v>
      </c>
      <c r="I4439" s="15">
        <v>0.78617919999999997</v>
      </c>
      <c r="J4439" s="15">
        <f t="shared" si="277"/>
        <v>0.78617919999999997</v>
      </c>
      <c r="K4439" s="15">
        <f t="shared" si="278"/>
        <v>1.8099547511312217E-4</v>
      </c>
      <c r="L4439" s="15">
        <f t="shared" si="279"/>
        <v>1.4229487782805428E-4</v>
      </c>
    </row>
    <row r="4440" spans="2:12" ht="15" customHeight="1">
      <c r="B4440" s="13" t="s">
        <v>183</v>
      </c>
      <c r="C4440" s="13" t="s">
        <v>16</v>
      </c>
      <c r="D4440" s="13" t="s">
        <v>48</v>
      </c>
      <c r="E4440" s="26" t="s">
        <v>48</v>
      </c>
      <c r="F4440" s="26">
        <f t="shared" si="276"/>
        <v>4</v>
      </c>
      <c r="G4440" s="13">
        <v>12</v>
      </c>
      <c r="H4440" s="15">
        <v>0.71495587000000005</v>
      </c>
      <c r="I4440" s="15">
        <v>0.72331160000000005</v>
      </c>
      <c r="J4440" s="15">
        <f t="shared" si="277"/>
        <v>0.72331160000000005</v>
      </c>
      <c r="K4440" s="15">
        <f t="shared" si="278"/>
        <v>1.8099547511312217E-4</v>
      </c>
      <c r="L4440" s="15">
        <f t="shared" si="279"/>
        <v>1.309161266968326E-4</v>
      </c>
    </row>
    <row r="4441" spans="2:12" ht="15" customHeight="1">
      <c r="B4441" s="13" t="s">
        <v>183</v>
      </c>
      <c r="C4441" s="13" t="s">
        <v>17</v>
      </c>
      <c r="D4441" s="13" t="s">
        <v>48</v>
      </c>
      <c r="E4441" s="26" t="s">
        <v>48</v>
      </c>
      <c r="F4441" s="26">
        <f t="shared" si="276"/>
        <v>4</v>
      </c>
      <c r="G4441" s="13">
        <v>12</v>
      </c>
      <c r="H4441" s="15">
        <v>0.72908689999999998</v>
      </c>
      <c r="I4441" s="15">
        <v>0.75078144000000002</v>
      </c>
      <c r="J4441" s="15">
        <f t="shared" si="277"/>
        <v>0.75078144000000002</v>
      </c>
      <c r="K4441" s="15">
        <f t="shared" si="278"/>
        <v>1.8099547511312217E-4</v>
      </c>
      <c r="L4441" s="15">
        <f t="shared" si="279"/>
        <v>1.3588804343891403E-4</v>
      </c>
    </row>
    <row r="4442" spans="2:12" ht="15" customHeight="1">
      <c r="B4442" s="13" t="s">
        <v>183</v>
      </c>
      <c r="C4442" s="13" t="s">
        <v>18</v>
      </c>
      <c r="D4442" s="13" t="s">
        <v>48</v>
      </c>
      <c r="E4442" s="26" t="s">
        <v>48</v>
      </c>
      <c r="F4442" s="26">
        <f t="shared" si="276"/>
        <v>4</v>
      </c>
      <c r="G4442" s="13">
        <v>12</v>
      </c>
      <c r="H4442" s="15">
        <v>0.70329162000000001</v>
      </c>
      <c r="I4442" s="15">
        <v>0.73591894000000002</v>
      </c>
      <c r="J4442" s="15">
        <f t="shared" si="277"/>
        <v>0.73591894000000002</v>
      </c>
      <c r="K4442" s="15">
        <f t="shared" si="278"/>
        <v>1.8099547511312217E-4</v>
      </c>
      <c r="L4442" s="15">
        <f t="shared" si="279"/>
        <v>1.3319799819004526E-4</v>
      </c>
    </row>
    <row r="4443" spans="2:12" ht="15" customHeight="1">
      <c r="B4443" s="13" t="s">
        <v>183</v>
      </c>
      <c r="C4443" s="13" t="s">
        <v>19</v>
      </c>
      <c r="D4443" s="13" t="s">
        <v>48</v>
      </c>
      <c r="E4443" s="26" t="s">
        <v>48</v>
      </c>
      <c r="F4443" s="26">
        <f t="shared" si="276"/>
        <v>4</v>
      </c>
      <c r="G4443" s="13">
        <v>12</v>
      </c>
      <c r="H4443" s="15">
        <v>0.69320232999999998</v>
      </c>
      <c r="I4443" s="15">
        <v>0.74804877000000003</v>
      </c>
      <c r="J4443" s="15">
        <f t="shared" si="277"/>
        <v>0.74804877000000003</v>
      </c>
      <c r="K4443" s="15">
        <f t="shared" si="278"/>
        <v>1.8099547511312217E-4</v>
      </c>
      <c r="L4443" s="15">
        <f t="shared" si="279"/>
        <v>1.3539344253393664E-4</v>
      </c>
    </row>
    <row r="4444" spans="2:12" ht="15" customHeight="1">
      <c r="B4444" s="13" t="s">
        <v>183</v>
      </c>
      <c r="C4444" s="13" t="s">
        <v>20</v>
      </c>
      <c r="D4444" s="13" t="s">
        <v>48</v>
      </c>
      <c r="E4444" s="26" t="s">
        <v>48</v>
      </c>
      <c r="F4444" s="26">
        <f t="shared" si="276"/>
        <v>4</v>
      </c>
      <c r="G4444" s="13">
        <v>12</v>
      </c>
      <c r="H4444" s="15">
        <v>0.50833821999999995</v>
      </c>
      <c r="I4444" s="15">
        <v>0.68826867000000003</v>
      </c>
      <c r="J4444" s="15">
        <f t="shared" si="277"/>
        <v>0.68826867000000003</v>
      </c>
      <c r="K4444" s="15">
        <f t="shared" si="278"/>
        <v>1.8099547511312217E-4</v>
      </c>
      <c r="L4444" s="15">
        <f t="shared" si="279"/>
        <v>1.245735149321267E-4</v>
      </c>
    </row>
    <row r="4445" spans="2:12" ht="15" customHeight="1">
      <c r="B4445" s="13" t="s">
        <v>183</v>
      </c>
      <c r="C4445" s="13" t="s">
        <v>21</v>
      </c>
      <c r="D4445" s="13" t="s">
        <v>2</v>
      </c>
      <c r="E4445" s="26" t="s">
        <v>48</v>
      </c>
      <c r="F4445" s="26">
        <f t="shared" si="276"/>
        <v>2</v>
      </c>
      <c r="G4445" s="13">
        <v>12</v>
      </c>
      <c r="H4445" s="15">
        <v>0.41876258</v>
      </c>
      <c r="I4445" s="15">
        <v>0.31644710999999998</v>
      </c>
      <c r="J4445" s="15">
        <f t="shared" si="277"/>
        <v>0.41876258</v>
      </c>
      <c r="K4445" s="15">
        <f t="shared" si="278"/>
        <v>1.8099547511312217E-4</v>
      </c>
      <c r="L4445" s="15">
        <f t="shared" si="279"/>
        <v>7.5794132126696831E-5</v>
      </c>
    </row>
    <row r="4446" spans="2:12" ht="15" customHeight="1">
      <c r="B4446" s="13" t="s">
        <v>183</v>
      </c>
      <c r="C4446" s="13" t="s">
        <v>22</v>
      </c>
      <c r="D4446" s="13" t="s">
        <v>48</v>
      </c>
      <c r="E4446" s="26" t="s">
        <v>48</v>
      </c>
      <c r="F4446" s="26">
        <f t="shared" si="276"/>
        <v>4</v>
      </c>
      <c r="G4446" s="13">
        <v>12</v>
      </c>
      <c r="H4446" s="15">
        <v>0.16537171000000001</v>
      </c>
      <c r="I4446" s="15">
        <v>0.16731182</v>
      </c>
      <c r="J4446" s="15">
        <f t="shared" si="277"/>
        <v>0.16731182</v>
      </c>
      <c r="K4446" s="15">
        <f t="shared" si="278"/>
        <v>1.8099547511312217E-4</v>
      </c>
      <c r="L4446" s="15">
        <f t="shared" si="279"/>
        <v>3.0282682352941175E-5</v>
      </c>
    </row>
    <row r="4447" spans="2:12" ht="15" customHeight="1">
      <c r="B4447" s="13" t="s">
        <v>183</v>
      </c>
      <c r="C4447" s="13" t="s">
        <v>23</v>
      </c>
      <c r="D4447" s="13" t="s">
        <v>2</v>
      </c>
      <c r="E4447" s="26" t="s">
        <v>2</v>
      </c>
      <c r="F4447" s="26">
        <f t="shared" si="276"/>
        <v>1</v>
      </c>
      <c r="G4447" s="13">
        <v>12</v>
      </c>
      <c r="H4447" s="15">
        <v>-5.6952950000000002E-2</v>
      </c>
      <c r="I4447" s="15">
        <v>-0.97654096000000001</v>
      </c>
      <c r="J4447" s="15">
        <f t="shared" si="277"/>
        <v>-5.6952950000000002E-2</v>
      </c>
      <c r="K4447" s="15">
        <f t="shared" si="278"/>
        <v>1.8099547511312217E-4</v>
      </c>
      <c r="L4447" s="15">
        <f t="shared" si="279"/>
        <v>-1.0308226244343891E-5</v>
      </c>
    </row>
    <row r="4448" spans="2:12" ht="15" customHeight="1">
      <c r="B4448" s="13" t="s">
        <v>183</v>
      </c>
      <c r="C4448" s="13" t="s">
        <v>24</v>
      </c>
      <c r="D4448" s="13" t="s">
        <v>2</v>
      </c>
      <c r="E4448" s="26" t="s">
        <v>2</v>
      </c>
      <c r="F4448" s="26">
        <f t="shared" si="276"/>
        <v>1</v>
      </c>
      <c r="G4448" s="13">
        <v>12</v>
      </c>
      <c r="H4448" s="15">
        <v>-2.9171880000000001E-2</v>
      </c>
      <c r="I4448" s="15">
        <v>-0.94534052000000002</v>
      </c>
      <c r="J4448" s="15">
        <f t="shared" si="277"/>
        <v>-2.9171880000000001E-2</v>
      </c>
      <c r="K4448" s="15">
        <f t="shared" si="278"/>
        <v>1.8099547511312217E-4</v>
      </c>
      <c r="L4448" s="15">
        <f t="shared" si="279"/>
        <v>-5.2799782805429865E-6</v>
      </c>
    </row>
    <row r="4449" spans="2:12" ht="15" customHeight="1">
      <c r="B4449" s="13" t="s">
        <v>183</v>
      </c>
      <c r="C4449" s="13" t="s">
        <v>25</v>
      </c>
      <c r="D4449" s="13" t="s">
        <v>2</v>
      </c>
      <c r="E4449" s="26" t="s">
        <v>2</v>
      </c>
      <c r="F4449" s="26">
        <f t="shared" si="276"/>
        <v>1</v>
      </c>
      <c r="G4449" s="13">
        <v>12</v>
      </c>
      <c r="H4449" s="15">
        <v>-6.6011000000000004E-3</v>
      </c>
      <c r="I4449" s="15">
        <v>-0.92729421000000001</v>
      </c>
      <c r="J4449" s="15">
        <f t="shared" si="277"/>
        <v>-6.6011000000000004E-3</v>
      </c>
      <c r="K4449" s="15">
        <f t="shared" si="278"/>
        <v>1.8099547511312217E-4</v>
      </c>
      <c r="L4449" s="15">
        <f t="shared" si="279"/>
        <v>-1.1947692307692308E-6</v>
      </c>
    </row>
    <row r="4450" spans="2:12" ht="15" customHeight="1">
      <c r="B4450" s="13" t="s">
        <v>184</v>
      </c>
      <c r="C4450" s="13" t="s">
        <v>53</v>
      </c>
      <c r="D4450" s="13" t="s">
        <v>48</v>
      </c>
      <c r="E4450" s="26" t="s">
        <v>48</v>
      </c>
      <c r="F4450" s="26">
        <f t="shared" si="276"/>
        <v>4</v>
      </c>
      <c r="G4450" s="13">
        <v>4</v>
      </c>
      <c r="H4450" s="15">
        <v>0.81597611999999997</v>
      </c>
      <c r="I4450" s="15">
        <v>0.91378409999999999</v>
      </c>
      <c r="J4450" s="15">
        <f t="shared" si="277"/>
        <v>0.91378409999999999</v>
      </c>
      <c r="K4450" s="15">
        <f t="shared" si="278"/>
        <v>6.0331825037707392E-5</v>
      </c>
      <c r="L4450" s="15">
        <f t="shared" si="279"/>
        <v>5.5130262443438911E-5</v>
      </c>
    </row>
    <row r="4451" spans="2:12" ht="15" customHeight="1">
      <c r="B4451" s="13" t="s">
        <v>184</v>
      </c>
      <c r="C4451" s="13" t="s">
        <v>1</v>
      </c>
      <c r="D4451" s="13" t="s">
        <v>48</v>
      </c>
      <c r="E4451" s="26" t="s">
        <v>48</v>
      </c>
      <c r="F4451" s="26">
        <f t="shared" si="276"/>
        <v>4</v>
      </c>
      <c r="G4451" s="13">
        <v>4</v>
      </c>
      <c r="H4451" s="15">
        <v>0.78443708000000001</v>
      </c>
      <c r="I4451" s="15">
        <v>0.86132275000000003</v>
      </c>
      <c r="J4451" s="15">
        <f t="shared" si="277"/>
        <v>0.86132275000000003</v>
      </c>
      <c r="K4451" s="15">
        <f t="shared" si="278"/>
        <v>6.0331825037707392E-5</v>
      </c>
      <c r="L4451" s="15">
        <f t="shared" si="279"/>
        <v>5.1965173453996983E-5</v>
      </c>
    </row>
    <row r="4452" spans="2:12" ht="15" customHeight="1">
      <c r="B4452" s="13" t="s">
        <v>184</v>
      </c>
      <c r="C4452" s="13" t="s">
        <v>3</v>
      </c>
      <c r="D4452" s="13" t="s">
        <v>48</v>
      </c>
      <c r="E4452" s="26" t="s">
        <v>48</v>
      </c>
      <c r="F4452" s="26">
        <f t="shared" si="276"/>
        <v>4</v>
      </c>
      <c r="G4452" s="13">
        <v>4</v>
      </c>
      <c r="H4452" s="15">
        <v>0.76102331000000001</v>
      </c>
      <c r="I4452" s="15">
        <v>0.82511769999999995</v>
      </c>
      <c r="J4452" s="15">
        <f t="shared" si="277"/>
        <v>0.82511769999999995</v>
      </c>
      <c r="K4452" s="15">
        <f t="shared" si="278"/>
        <v>6.0331825037707392E-5</v>
      </c>
      <c r="L4452" s="15">
        <f t="shared" si="279"/>
        <v>4.9780856711915535E-5</v>
      </c>
    </row>
    <row r="4453" spans="2:12" ht="15" customHeight="1">
      <c r="B4453" s="13" t="s">
        <v>184</v>
      </c>
      <c r="C4453" s="13" t="s">
        <v>4</v>
      </c>
      <c r="D4453" s="13" t="s">
        <v>48</v>
      </c>
      <c r="E4453" s="26" t="s">
        <v>48</v>
      </c>
      <c r="F4453" s="26">
        <f t="shared" si="276"/>
        <v>4</v>
      </c>
      <c r="G4453" s="13">
        <v>4</v>
      </c>
      <c r="H4453" s="15">
        <v>0.71626670000000003</v>
      </c>
      <c r="I4453" s="15">
        <v>0.75975841</v>
      </c>
      <c r="J4453" s="15">
        <f t="shared" si="277"/>
        <v>0.75975841</v>
      </c>
      <c r="K4453" s="15">
        <f t="shared" si="278"/>
        <v>6.0331825037707392E-5</v>
      </c>
      <c r="L4453" s="15">
        <f t="shared" si="279"/>
        <v>4.5837611463046756E-5</v>
      </c>
    </row>
    <row r="4454" spans="2:12" ht="15" customHeight="1">
      <c r="B4454" s="13" t="s">
        <v>184</v>
      </c>
      <c r="C4454" s="13" t="s">
        <v>5</v>
      </c>
      <c r="D4454" s="13" t="s">
        <v>48</v>
      </c>
      <c r="E4454" s="26" t="s">
        <v>48</v>
      </c>
      <c r="F4454" s="26">
        <f t="shared" si="276"/>
        <v>4</v>
      </c>
      <c r="G4454" s="13">
        <v>4</v>
      </c>
      <c r="H4454" s="15">
        <v>0.71058485999999998</v>
      </c>
      <c r="I4454" s="15">
        <v>0.76201452999999997</v>
      </c>
      <c r="J4454" s="15">
        <f t="shared" si="277"/>
        <v>0.76201452999999997</v>
      </c>
      <c r="K4454" s="15">
        <f t="shared" si="278"/>
        <v>6.0331825037707392E-5</v>
      </c>
      <c r="L4454" s="15">
        <f t="shared" si="279"/>
        <v>4.5973727300150831E-5</v>
      </c>
    </row>
    <row r="4455" spans="2:12" ht="15" customHeight="1">
      <c r="B4455" s="13" t="s">
        <v>184</v>
      </c>
      <c r="C4455" s="13" t="s">
        <v>6</v>
      </c>
      <c r="D4455" s="13" t="s">
        <v>48</v>
      </c>
      <c r="E4455" s="26" t="s">
        <v>48</v>
      </c>
      <c r="F4455" s="26">
        <f t="shared" si="276"/>
        <v>4</v>
      </c>
      <c r="G4455" s="13">
        <v>4</v>
      </c>
      <c r="H4455" s="15">
        <v>0.72017339000000002</v>
      </c>
      <c r="I4455" s="15">
        <v>0.78406549999999997</v>
      </c>
      <c r="J4455" s="15">
        <f t="shared" si="277"/>
        <v>0.78406549999999997</v>
      </c>
      <c r="K4455" s="15">
        <f t="shared" si="278"/>
        <v>6.0331825037707392E-5</v>
      </c>
      <c r="L4455" s="15">
        <f t="shared" si="279"/>
        <v>4.7304102564102563E-5</v>
      </c>
    </row>
    <row r="4456" spans="2:12" ht="15" customHeight="1">
      <c r="B4456" s="13" t="s">
        <v>184</v>
      </c>
      <c r="C4456" s="13" t="s">
        <v>7</v>
      </c>
      <c r="D4456" s="13" t="s">
        <v>48</v>
      </c>
      <c r="E4456" s="26" t="s">
        <v>48</v>
      </c>
      <c r="F4456" s="26">
        <f t="shared" si="276"/>
        <v>4</v>
      </c>
      <c r="G4456" s="13">
        <v>4</v>
      </c>
      <c r="H4456" s="15">
        <v>0.67981258</v>
      </c>
      <c r="I4456" s="15">
        <v>0.76253150999999997</v>
      </c>
      <c r="J4456" s="15">
        <f t="shared" si="277"/>
        <v>0.76253150999999997</v>
      </c>
      <c r="K4456" s="15">
        <f t="shared" si="278"/>
        <v>6.0331825037707392E-5</v>
      </c>
      <c r="L4456" s="15">
        <f t="shared" si="279"/>
        <v>4.600491764705882E-5</v>
      </c>
    </row>
    <row r="4457" spans="2:12" ht="15" customHeight="1">
      <c r="B4457" s="13" t="s">
        <v>184</v>
      </c>
      <c r="C4457" s="13" t="s">
        <v>9</v>
      </c>
      <c r="D4457" s="13" t="s">
        <v>2</v>
      </c>
      <c r="E4457" s="26" t="s">
        <v>48</v>
      </c>
      <c r="F4457" s="26">
        <f t="shared" si="276"/>
        <v>2</v>
      </c>
      <c r="G4457" s="13">
        <v>4</v>
      </c>
      <c r="H4457" s="15">
        <v>0.34804755999999998</v>
      </c>
      <c r="I4457" s="15">
        <v>0.26872516000000002</v>
      </c>
      <c r="J4457" s="15">
        <f t="shared" si="277"/>
        <v>0.34804755999999998</v>
      </c>
      <c r="K4457" s="15">
        <f t="shared" si="278"/>
        <v>6.0331825037707392E-5</v>
      </c>
      <c r="L4457" s="15">
        <f t="shared" si="279"/>
        <v>2.0998344494720966E-5</v>
      </c>
    </row>
    <row r="4458" spans="2:12" ht="15" customHeight="1">
      <c r="B4458" s="13" t="s">
        <v>184</v>
      </c>
      <c r="C4458" s="13" t="s">
        <v>10</v>
      </c>
      <c r="D4458" s="13" t="s">
        <v>2</v>
      </c>
      <c r="E4458" s="26" t="s">
        <v>48</v>
      </c>
      <c r="F4458" s="26">
        <f t="shared" si="276"/>
        <v>2</v>
      </c>
      <c r="G4458" s="13">
        <v>4</v>
      </c>
      <c r="H4458" s="15">
        <v>0.37174908000000001</v>
      </c>
      <c r="I4458" s="15">
        <v>0.30065118000000002</v>
      </c>
      <c r="J4458" s="15">
        <f t="shared" si="277"/>
        <v>0.37174908000000001</v>
      </c>
      <c r="K4458" s="15">
        <f t="shared" si="278"/>
        <v>6.0331825037707392E-5</v>
      </c>
      <c r="L4458" s="15">
        <f t="shared" si="279"/>
        <v>2.242830045248869E-5</v>
      </c>
    </row>
    <row r="4459" spans="2:12" ht="15" customHeight="1">
      <c r="B4459" s="13" t="s">
        <v>184</v>
      </c>
      <c r="C4459" s="13" t="s">
        <v>12</v>
      </c>
      <c r="D4459" s="13" t="s">
        <v>2</v>
      </c>
      <c r="E4459" s="26" t="s">
        <v>2</v>
      </c>
      <c r="F4459" s="26">
        <f t="shared" si="276"/>
        <v>1</v>
      </c>
      <c r="G4459" s="13">
        <v>4</v>
      </c>
      <c r="H4459" s="15">
        <v>-0.16276383999999999</v>
      </c>
      <c r="I4459" s="15">
        <v>-1.1869753300000001</v>
      </c>
      <c r="J4459" s="15">
        <f t="shared" si="277"/>
        <v>-0.16276383999999999</v>
      </c>
      <c r="K4459" s="15">
        <f t="shared" si="278"/>
        <v>6.0331825037707392E-5</v>
      </c>
      <c r="L4459" s="15">
        <f t="shared" si="279"/>
        <v>-9.8198395173454002E-6</v>
      </c>
    </row>
    <row r="4460" spans="2:12" ht="15" customHeight="1">
      <c r="B4460" s="13" t="s">
        <v>184</v>
      </c>
      <c r="C4460" s="13" t="s">
        <v>13</v>
      </c>
      <c r="D4460" s="13" t="s">
        <v>2</v>
      </c>
      <c r="E4460" s="26" t="s">
        <v>2</v>
      </c>
      <c r="F4460" s="26">
        <f t="shared" si="276"/>
        <v>1</v>
      </c>
      <c r="G4460" s="13">
        <v>4</v>
      </c>
      <c r="H4460" s="15">
        <v>-0.11952482</v>
      </c>
      <c r="I4460" s="15">
        <v>-1.15071009</v>
      </c>
      <c r="J4460" s="15">
        <f t="shared" si="277"/>
        <v>-0.11952482</v>
      </c>
      <c r="K4460" s="15">
        <f t="shared" si="278"/>
        <v>6.0331825037707392E-5</v>
      </c>
      <c r="L4460" s="15">
        <f t="shared" si="279"/>
        <v>-7.2111505279034694E-6</v>
      </c>
    </row>
    <row r="4461" spans="2:12" ht="15" customHeight="1">
      <c r="B4461" s="13" t="s">
        <v>184</v>
      </c>
      <c r="C4461" s="13" t="s">
        <v>14</v>
      </c>
      <c r="D4461" s="13" t="s">
        <v>48</v>
      </c>
      <c r="E4461" s="26" t="s">
        <v>48</v>
      </c>
      <c r="F4461" s="26">
        <f t="shared" si="276"/>
        <v>4</v>
      </c>
      <c r="G4461" s="13">
        <v>12</v>
      </c>
      <c r="H4461" s="15">
        <v>0.81639879999999998</v>
      </c>
      <c r="I4461" s="15">
        <v>0.90969412999999999</v>
      </c>
      <c r="J4461" s="15">
        <f t="shared" si="277"/>
        <v>0.90969412999999999</v>
      </c>
      <c r="K4461" s="15">
        <f t="shared" si="278"/>
        <v>1.8099547511312217E-4</v>
      </c>
      <c r="L4461" s="15">
        <f t="shared" si="279"/>
        <v>1.6465052126696833E-4</v>
      </c>
    </row>
    <row r="4462" spans="2:12" ht="15" customHeight="1">
      <c r="B4462" s="13" t="s">
        <v>184</v>
      </c>
      <c r="C4462" s="13" t="s">
        <v>40</v>
      </c>
      <c r="D4462" s="13" t="s">
        <v>48</v>
      </c>
      <c r="E4462" s="26" t="s">
        <v>48</v>
      </c>
      <c r="F4462" s="26">
        <f t="shared" si="276"/>
        <v>4</v>
      </c>
      <c r="G4462" s="13">
        <v>12</v>
      </c>
      <c r="H4462" s="15">
        <v>0.78687362999999999</v>
      </c>
      <c r="I4462" s="15">
        <v>0.85977608999999999</v>
      </c>
      <c r="J4462" s="15">
        <f t="shared" si="277"/>
        <v>0.85977608999999999</v>
      </c>
      <c r="K4462" s="15">
        <f t="shared" si="278"/>
        <v>1.8099547511312217E-4</v>
      </c>
      <c r="L4462" s="15">
        <f t="shared" si="279"/>
        <v>1.5561558190045247E-4</v>
      </c>
    </row>
    <row r="4463" spans="2:12" ht="15" customHeight="1">
      <c r="B4463" s="13" t="s">
        <v>184</v>
      </c>
      <c r="C4463" s="13" t="s">
        <v>15</v>
      </c>
      <c r="D4463" s="13" t="s">
        <v>48</v>
      </c>
      <c r="E4463" s="26" t="s">
        <v>48</v>
      </c>
      <c r="F4463" s="26">
        <f t="shared" si="276"/>
        <v>4</v>
      </c>
      <c r="G4463" s="13">
        <v>12</v>
      </c>
      <c r="H4463" s="15">
        <v>0.76530105999999998</v>
      </c>
      <c r="I4463" s="15">
        <v>0.82542700000000002</v>
      </c>
      <c r="J4463" s="15">
        <f t="shared" si="277"/>
        <v>0.82542700000000002</v>
      </c>
      <c r="K4463" s="15">
        <f t="shared" si="278"/>
        <v>1.8099547511312217E-4</v>
      </c>
      <c r="L4463" s="15">
        <f t="shared" si="279"/>
        <v>1.4939855203619908E-4</v>
      </c>
    </row>
    <row r="4464" spans="2:12" ht="15" customHeight="1">
      <c r="B4464" s="13" t="s">
        <v>184</v>
      </c>
      <c r="C4464" s="13" t="s">
        <v>16</v>
      </c>
      <c r="D4464" s="13" t="s">
        <v>48</v>
      </c>
      <c r="E4464" s="26" t="s">
        <v>48</v>
      </c>
      <c r="F4464" s="26">
        <f t="shared" si="276"/>
        <v>4</v>
      </c>
      <c r="G4464" s="13">
        <v>12</v>
      </c>
      <c r="H4464" s="15">
        <v>0.72267921999999996</v>
      </c>
      <c r="I4464" s="15">
        <v>0.76216894999999996</v>
      </c>
      <c r="J4464" s="15">
        <f t="shared" si="277"/>
        <v>0.76216894999999996</v>
      </c>
      <c r="K4464" s="15">
        <f t="shared" si="278"/>
        <v>1.8099547511312217E-4</v>
      </c>
      <c r="L4464" s="15">
        <f t="shared" si="279"/>
        <v>1.3794913122171945E-4</v>
      </c>
    </row>
    <row r="4465" spans="2:12" ht="15" customHeight="1">
      <c r="B4465" s="13" t="s">
        <v>184</v>
      </c>
      <c r="C4465" s="13" t="s">
        <v>17</v>
      </c>
      <c r="D4465" s="13" t="s">
        <v>48</v>
      </c>
      <c r="E4465" s="26" t="s">
        <v>48</v>
      </c>
      <c r="F4465" s="26">
        <f t="shared" si="276"/>
        <v>4</v>
      </c>
      <c r="G4465" s="13">
        <v>12</v>
      </c>
      <c r="H4465" s="15">
        <v>0.71751058999999995</v>
      </c>
      <c r="I4465" s="15">
        <v>0.76387123999999995</v>
      </c>
      <c r="J4465" s="15">
        <f t="shared" si="277"/>
        <v>0.76387123999999995</v>
      </c>
      <c r="K4465" s="15">
        <f t="shared" si="278"/>
        <v>1.8099547511312217E-4</v>
      </c>
      <c r="L4465" s="15">
        <f t="shared" si="279"/>
        <v>1.3825723800904975E-4</v>
      </c>
    </row>
    <row r="4466" spans="2:12" ht="15" customHeight="1">
      <c r="B4466" s="13" t="s">
        <v>184</v>
      </c>
      <c r="C4466" s="13" t="s">
        <v>18</v>
      </c>
      <c r="D4466" s="13" t="s">
        <v>48</v>
      </c>
      <c r="E4466" s="26" t="s">
        <v>48</v>
      </c>
      <c r="F4466" s="26">
        <f t="shared" si="276"/>
        <v>4</v>
      </c>
      <c r="G4466" s="13">
        <v>12</v>
      </c>
      <c r="H4466" s="15">
        <v>0.72733572000000002</v>
      </c>
      <c r="I4466" s="15">
        <v>0.78537749000000001</v>
      </c>
      <c r="J4466" s="15">
        <f t="shared" si="277"/>
        <v>0.78537749000000001</v>
      </c>
      <c r="K4466" s="15">
        <f t="shared" si="278"/>
        <v>1.8099547511312217E-4</v>
      </c>
      <c r="L4466" s="15">
        <f t="shared" si="279"/>
        <v>1.4214977194570137E-4</v>
      </c>
    </row>
    <row r="4467" spans="2:12" ht="15" customHeight="1">
      <c r="B4467" s="13" t="s">
        <v>184</v>
      </c>
      <c r="C4467" s="13" t="s">
        <v>19</v>
      </c>
      <c r="D4467" s="13" t="s">
        <v>48</v>
      </c>
      <c r="E4467" s="26" t="s">
        <v>48</v>
      </c>
      <c r="F4467" s="26">
        <f t="shared" si="276"/>
        <v>4</v>
      </c>
      <c r="G4467" s="13">
        <v>12</v>
      </c>
      <c r="H4467" s="15">
        <v>0.70777484999999996</v>
      </c>
      <c r="I4467" s="15">
        <v>0.78144833000000002</v>
      </c>
      <c r="J4467" s="15">
        <f t="shared" si="277"/>
        <v>0.78144833000000002</v>
      </c>
      <c r="K4467" s="15">
        <f t="shared" si="278"/>
        <v>1.8099547511312217E-4</v>
      </c>
      <c r="L4467" s="15">
        <f t="shared" si="279"/>
        <v>1.4143861176470589E-4</v>
      </c>
    </row>
    <row r="4468" spans="2:12" ht="15" customHeight="1">
      <c r="B4468" s="13" t="s">
        <v>184</v>
      </c>
      <c r="C4468" s="13" t="s">
        <v>20</v>
      </c>
      <c r="D4468" s="13" t="s">
        <v>48</v>
      </c>
      <c r="E4468" s="26" t="s">
        <v>48</v>
      </c>
      <c r="F4468" s="26">
        <f t="shared" si="276"/>
        <v>4</v>
      </c>
      <c r="G4468" s="13">
        <v>12</v>
      </c>
      <c r="H4468" s="15">
        <v>0.65079681</v>
      </c>
      <c r="I4468" s="15">
        <v>0.90676051000000002</v>
      </c>
      <c r="J4468" s="15">
        <f t="shared" si="277"/>
        <v>0.90676051000000002</v>
      </c>
      <c r="K4468" s="15">
        <f t="shared" si="278"/>
        <v>1.8099547511312217E-4</v>
      </c>
      <c r="L4468" s="15">
        <f t="shared" si="279"/>
        <v>1.6411954932126697E-4</v>
      </c>
    </row>
    <row r="4469" spans="2:12" ht="15" customHeight="1">
      <c r="B4469" s="13" t="s">
        <v>184</v>
      </c>
      <c r="C4469" s="13" t="s">
        <v>21</v>
      </c>
      <c r="D4469" s="13" t="s">
        <v>2</v>
      </c>
      <c r="E4469" s="26" t="s">
        <v>48</v>
      </c>
      <c r="F4469" s="26">
        <f t="shared" si="276"/>
        <v>2</v>
      </c>
      <c r="G4469" s="13">
        <v>12</v>
      </c>
      <c r="H4469" s="15">
        <v>0.42058422000000001</v>
      </c>
      <c r="I4469" s="15">
        <v>0.33644618999999998</v>
      </c>
      <c r="J4469" s="15">
        <f t="shared" si="277"/>
        <v>0.42058422000000001</v>
      </c>
      <c r="K4469" s="15">
        <f t="shared" si="278"/>
        <v>1.8099547511312217E-4</v>
      </c>
      <c r="L4469" s="15">
        <f t="shared" si="279"/>
        <v>7.6123840723981903E-5</v>
      </c>
    </row>
    <row r="4470" spans="2:12" ht="15" customHeight="1">
      <c r="B4470" s="13" t="s">
        <v>184</v>
      </c>
      <c r="C4470" s="13" t="s">
        <v>22</v>
      </c>
      <c r="D4470" s="13" t="s">
        <v>2</v>
      </c>
      <c r="E4470" s="26" t="s">
        <v>48</v>
      </c>
      <c r="F4470" s="26">
        <f t="shared" si="276"/>
        <v>2</v>
      </c>
      <c r="G4470" s="13">
        <v>12</v>
      </c>
      <c r="H4470" s="15">
        <v>0.44336778999999998</v>
      </c>
      <c r="I4470" s="15">
        <v>0.36781245000000001</v>
      </c>
      <c r="J4470" s="15">
        <f t="shared" si="277"/>
        <v>0.44336778999999998</v>
      </c>
      <c r="K4470" s="15">
        <f t="shared" si="278"/>
        <v>1.8099547511312217E-4</v>
      </c>
      <c r="L4470" s="15">
        <f t="shared" si="279"/>
        <v>8.0247563800904976E-5</v>
      </c>
    </row>
    <row r="4471" spans="2:12" ht="15" customHeight="1">
      <c r="B4471" s="13" t="s">
        <v>184</v>
      </c>
      <c r="C4471" s="13" t="s">
        <v>23</v>
      </c>
      <c r="D4471" s="13" t="s">
        <v>2</v>
      </c>
      <c r="E4471" s="26" t="s">
        <v>48</v>
      </c>
      <c r="F4471" s="26">
        <f t="shared" si="276"/>
        <v>2</v>
      </c>
      <c r="G4471" s="13">
        <v>12</v>
      </c>
      <c r="H4471" s="15">
        <v>0.10580858999999999</v>
      </c>
      <c r="I4471" s="15">
        <v>9.8074700000000001E-2</v>
      </c>
      <c r="J4471" s="15">
        <f t="shared" si="277"/>
        <v>0.10580858999999999</v>
      </c>
      <c r="K4471" s="15">
        <f t="shared" si="278"/>
        <v>1.8099547511312217E-4</v>
      </c>
      <c r="L4471" s="15">
        <f t="shared" si="279"/>
        <v>1.9150876018099547E-5</v>
      </c>
    </row>
    <row r="4472" spans="2:12" ht="15" customHeight="1">
      <c r="B4472" s="13" t="s">
        <v>184</v>
      </c>
      <c r="C4472" s="13" t="s">
        <v>24</v>
      </c>
      <c r="D4472" s="13" t="s">
        <v>2</v>
      </c>
      <c r="E4472" s="26" t="s">
        <v>2</v>
      </c>
      <c r="F4472" s="26">
        <f t="shared" si="276"/>
        <v>1</v>
      </c>
      <c r="G4472" s="13">
        <v>12</v>
      </c>
      <c r="H4472" s="15">
        <v>-0.10977414000000001</v>
      </c>
      <c r="I4472" s="15">
        <v>-1.07157686</v>
      </c>
      <c r="J4472" s="15">
        <f t="shared" si="277"/>
        <v>-0.10977414000000001</v>
      </c>
      <c r="K4472" s="15">
        <f t="shared" si="278"/>
        <v>1.8099547511312217E-4</v>
      </c>
      <c r="L4472" s="15">
        <f t="shared" si="279"/>
        <v>-1.9868622624434391E-5</v>
      </c>
    </row>
    <row r="4473" spans="2:12" ht="15" customHeight="1">
      <c r="B4473" s="13" t="s">
        <v>184</v>
      </c>
      <c r="C4473" s="13" t="s">
        <v>25</v>
      </c>
      <c r="D4473" s="13" t="s">
        <v>2</v>
      </c>
      <c r="E4473" s="26" t="s">
        <v>2</v>
      </c>
      <c r="F4473" s="26">
        <f t="shared" si="276"/>
        <v>1</v>
      </c>
      <c r="G4473" s="13">
        <v>12</v>
      </c>
      <c r="H4473" s="15">
        <v>-8.6786260000000004E-2</v>
      </c>
      <c r="I4473" s="15">
        <v>-1.05316886</v>
      </c>
      <c r="J4473" s="15">
        <f t="shared" si="277"/>
        <v>-8.6786260000000004E-2</v>
      </c>
      <c r="K4473" s="15">
        <f t="shared" si="278"/>
        <v>1.8099547511312217E-4</v>
      </c>
      <c r="L4473" s="15">
        <f t="shared" si="279"/>
        <v>-1.5707920361990952E-5</v>
      </c>
    </row>
    <row r="4474" spans="2:12" ht="15" customHeight="1">
      <c r="B4474" s="13" t="s">
        <v>185</v>
      </c>
      <c r="C4474" s="13" t="s">
        <v>53</v>
      </c>
      <c r="D4474" s="13" t="s">
        <v>48</v>
      </c>
      <c r="E4474" s="26" t="s">
        <v>48</v>
      </c>
      <c r="F4474" s="26">
        <f t="shared" si="276"/>
        <v>4</v>
      </c>
      <c r="G4474" s="13">
        <v>4</v>
      </c>
      <c r="H4474" s="15">
        <v>0.83930740999999998</v>
      </c>
      <c r="I4474" s="15">
        <v>0.96379510000000002</v>
      </c>
      <c r="J4474" s="15">
        <f t="shared" si="277"/>
        <v>0.96379510000000002</v>
      </c>
      <c r="K4474" s="15">
        <f t="shared" si="278"/>
        <v>6.0331825037707392E-5</v>
      </c>
      <c r="L4474" s="15">
        <f t="shared" si="279"/>
        <v>5.8147517345399699E-5</v>
      </c>
    </row>
    <row r="4475" spans="2:12" ht="15" customHeight="1">
      <c r="B4475" s="13" t="s">
        <v>185</v>
      </c>
      <c r="C4475" s="13" t="s">
        <v>1</v>
      </c>
      <c r="D4475" s="13" t="s">
        <v>48</v>
      </c>
      <c r="E4475" s="26" t="s">
        <v>48</v>
      </c>
      <c r="F4475" s="26">
        <f t="shared" si="276"/>
        <v>4</v>
      </c>
      <c r="G4475" s="13">
        <v>4</v>
      </c>
      <c r="H4475" s="15">
        <v>0.80386484000000002</v>
      </c>
      <c r="I4475" s="15">
        <v>0.90928388000000004</v>
      </c>
      <c r="J4475" s="15">
        <f t="shared" si="277"/>
        <v>0.90928388000000004</v>
      </c>
      <c r="K4475" s="15">
        <f t="shared" si="278"/>
        <v>6.0331825037707392E-5</v>
      </c>
      <c r="L4475" s="15">
        <f t="shared" si="279"/>
        <v>5.4858755957767727E-5</v>
      </c>
    </row>
    <row r="4476" spans="2:12" ht="15" customHeight="1">
      <c r="B4476" s="13" t="s">
        <v>185</v>
      </c>
      <c r="C4476" s="13" t="s">
        <v>3</v>
      </c>
      <c r="D4476" s="13" t="s">
        <v>48</v>
      </c>
      <c r="E4476" s="26" t="s">
        <v>48</v>
      </c>
      <c r="F4476" s="26">
        <f t="shared" si="276"/>
        <v>4</v>
      </c>
      <c r="G4476" s="13">
        <v>4</v>
      </c>
      <c r="H4476" s="15">
        <v>0.77857427000000001</v>
      </c>
      <c r="I4476" s="15">
        <v>0.87221092</v>
      </c>
      <c r="J4476" s="15">
        <f t="shared" si="277"/>
        <v>0.87221092</v>
      </c>
      <c r="K4476" s="15">
        <f t="shared" si="278"/>
        <v>6.0331825037707392E-5</v>
      </c>
      <c r="L4476" s="15">
        <f t="shared" si="279"/>
        <v>5.26220766214178E-5</v>
      </c>
    </row>
    <row r="4477" spans="2:12" ht="15" customHeight="1">
      <c r="B4477" s="13" t="s">
        <v>185</v>
      </c>
      <c r="C4477" s="13" t="s">
        <v>4</v>
      </c>
      <c r="D4477" s="13" t="s">
        <v>48</v>
      </c>
      <c r="E4477" s="26" t="s">
        <v>48</v>
      </c>
      <c r="F4477" s="26">
        <f t="shared" si="276"/>
        <v>4</v>
      </c>
      <c r="G4477" s="13">
        <v>4</v>
      </c>
      <c r="H4477" s="15">
        <v>0.73157351999999998</v>
      </c>
      <c r="I4477" s="15">
        <v>0.80643715000000005</v>
      </c>
      <c r="J4477" s="15">
        <f t="shared" si="277"/>
        <v>0.80643715000000005</v>
      </c>
      <c r="K4477" s="15">
        <f t="shared" si="278"/>
        <v>6.0331825037707392E-5</v>
      </c>
      <c r="L4477" s="15">
        <f t="shared" si="279"/>
        <v>4.8653825037707393E-5</v>
      </c>
    </row>
    <row r="4478" spans="2:12" ht="15" customHeight="1">
      <c r="B4478" s="13" t="s">
        <v>185</v>
      </c>
      <c r="C4478" s="13" t="s">
        <v>5</v>
      </c>
      <c r="D4478" s="13" t="s">
        <v>48</v>
      </c>
      <c r="E4478" s="26" t="s">
        <v>48</v>
      </c>
      <c r="F4478" s="26">
        <f t="shared" si="276"/>
        <v>4</v>
      </c>
      <c r="G4478" s="13">
        <v>4</v>
      </c>
      <c r="H4478" s="15">
        <v>0.72882351000000001</v>
      </c>
      <c r="I4478" s="15">
        <v>0.81165423999999997</v>
      </c>
      <c r="J4478" s="15">
        <f t="shared" si="277"/>
        <v>0.81165423999999997</v>
      </c>
      <c r="K4478" s="15">
        <f t="shared" si="278"/>
        <v>6.0331825037707392E-5</v>
      </c>
      <c r="L4478" s="15">
        <f t="shared" si="279"/>
        <v>4.8968581598793366E-5</v>
      </c>
    </row>
    <row r="4479" spans="2:12" ht="15" customHeight="1">
      <c r="B4479" s="13" t="s">
        <v>185</v>
      </c>
      <c r="C4479" s="13" t="s">
        <v>6</v>
      </c>
      <c r="D4479" s="13" t="s">
        <v>48</v>
      </c>
      <c r="E4479" s="26" t="s">
        <v>48</v>
      </c>
      <c r="F4479" s="26">
        <f t="shared" si="276"/>
        <v>4</v>
      </c>
      <c r="G4479" s="13">
        <v>4</v>
      </c>
      <c r="H4479" s="15">
        <v>0.72186707000000006</v>
      </c>
      <c r="I4479" s="15">
        <v>0.81391552</v>
      </c>
      <c r="J4479" s="15">
        <f t="shared" si="277"/>
        <v>0.81391552</v>
      </c>
      <c r="K4479" s="15">
        <f t="shared" si="278"/>
        <v>6.0331825037707392E-5</v>
      </c>
      <c r="L4479" s="15">
        <f t="shared" si="279"/>
        <v>4.9105008748114631E-5</v>
      </c>
    </row>
    <row r="4480" spans="2:12" ht="15" customHeight="1">
      <c r="B4480" s="13" t="s">
        <v>185</v>
      </c>
      <c r="C4480" s="13" t="s">
        <v>7</v>
      </c>
      <c r="D4480" s="13" t="s">
        <v>48</v>
      </c>
      <c r="E4480" s="26" t="s">
        <v>48</v>
      </c>
      <c r="F4480" s="26">
        <f t="shared" si="276"/>
        <v>4</v>
      </c>
      <c r="G4480" s="13">
        <v>4</v>
      </c>
      <c r="H4480" s="15">
        <v>0.73213912999999997</v>
      </c>
      <c r="I4480" s="15">
        <v>0.83418049999999999</v>
      </c>
      <c r="J4480" s="15">
        <f t="shared" si="277"/>
        <v>0.83418049999999999</v>
      </c>
      <c r="K4480" s="15">
        <f t="shared" si="278"/>
        <v>6.0331825037707392E-5</v>
      </c>
      <c r="L4480" s="15">
        <f t="shared" si="279"/>
        <v>5.0327631975867269E-5</v>
      </c>
    </row>
    <row r="4481" spans="2:12" ht="15" customHeight="1">
      <c r="B4481" s="13" t="s">
        <v>185</v>
      </c>
      <c r="C4481" s="13" t="s">
        <v>9</v>
      </c>
      <c r="D4481" s="13" t="s">
        <v>2</v>
      </c>
      <c r="E4481" s="26" t="s">
        <v>48</v>
      </c>
      <c r="F4481" s="26">
        <f t="shared" si="276"/>
        <v>2</v>
      </c>
      <c r="G4481" s="13">
        <v>4</v>
      </c>
      <c r="H4481" s="15">
        <v>0.37484427999999997</v>
      </c>
      <c r="I4481" s="15">
        <v>0.30988743000000002</v>
      </c>
      <c r="J4481" s="15">
        <f t="shared" si="277"/>
        <v>0.37484427999999997</v>
      </c>
      <c r="K4481" s="15">
        <f t="shared" si="278"/>
        <v>6.0331825037707392E-5</v>
      </c>
      <c r="L4481" s="15">
        <f t="shared" si="279"/>
        <v>2.2615039517345399E-5</v>
      </c>
    </row>
    <row r="4482" spans="2:12" ht="15" customHeight="1">
      <c r="B4482" s="13" t="s">
        <v>185</v>
      </c>
      <c r="C4482" s="13" t="s">
        <v>10</v>
      </c>
      <c r="D4482" s="13" t="s">
        <v>2</v>
      </c>
      <c r="E4482" s="26" t="s">
        <v>48</v>
      </c>
      <c r="F4482" s="26">
        <f t="shared" si="276"/>
        <v>2</v>
      </c>
      <c r="G4482" s="13">
        <v>4</v>
      </c>
      <c r="H4482" s="15">
        <v>0.39774558999999998</v>
      </c>
      <c r="I4482" s="15">
        <v>0.33991633999999998</v>
      </c>
      <c r="J4482" s="15">
        <f t="shared" si="277"/>
        <v>0.39774558999999998</v>
      </c>
      <c r="K4482" s="15">
        <f t="shared" si="278"/>
        <v>6.0331825037707392E-5</v>
      </c>
      <c r="L4482" s="15">
        <f t="shared" si="279"/>
        <v>2.3996717345399697E-5</v>
      </c>
    </row>
    <row r="4483" spans="2:12" ht="15" customHeight="1">
      <c r="B4483" s="13" t="s">
        <v>185</v>
      </c>
      <c r="C4483" s="13" t="s">
        <v>11</v>
      </c>
      <c r="D4483" s="13" t="s">
        <v>2</v>
      </c>
      <c r="E4483" s="26" t="s">
        <v>48</v>
      </c>
      <c r="F4483" s="26">
        <f t="shared" si="276"/>
        <v>2</v>
      </c>
      <c r="G4483" s="13">
        <v>4</v>
      </c>
      <c r="H4483" s="15">
        <v>0.42246967000000002</v>
      </c>
      <c r="I4483" s="15">
        <v>0.37131206999999999</v>
      </c>
      <c r="J4483" s="15">
        <f t="shared" si="277"/>
        <v>0.42246967000000002</v>
      </c>
      <c r="K4483" s="15">
        <f t="shared" si="278"/>
        <v>6.0331825037707392E-5</v>
      </c>
      <c r="L4483" s="15">
        <f t="shared" si="279"/>
        <v>2.5488366214177981E-5</v>
      </c>
    </row>
    <row r="4484" spans="2:12" ht="15" customHeight="1">
      <c r="B4484" s="13" t="s">
        <v>185</v>
      </c>
      <c r="C4484" s="13" t="s">
        <v>13</v>
      </c>
      <c r="D4484" s="13" t="s">
        <v>2</v>
      </c>
      <c r="E4484" s="26" t="s">
        <v>2</v>
      </c>
      <c r="F4484" s="26">
        <f t="shared" si="276"/>
        <v>1</v>
      </c>
      <c r="G4484" s="13">
        <v>4</v>
      </c>
      <c r="H4484" s="15">
        <v>-0.19948961000000001</v>
      </c>
      <c r="I4484" s="15">
        <v>-1.2792742399999999</v>
      </c>
      <c r="J4484" s="15">
        <f t="shared" si="277"/>
        <v>-0.19948961000000001</v>
      </c>
      <c r="K4484" s="15">
        <f t="shared" si="278"/>
        <v>6.0331825037707392E-5</v>
      </c>
      <c r="L4484" s="15">
        <f t="shared" si="279"/>
        <v>-1.2035572247360484E-5</v>
      </c>
    </row>
    <row r="4485" spans="2:12" ht="15" customHeight="1">
      <c r="B4485" s="13" t="s">
        <v>185</v>
      </c>
      <c r="C4485" s="13" t="s">
        <v>14</v>
      </c>
      <c r="D4485" s="13" t="s">
        <v>48</v>
      </c>
      <c r="E4485" s="26" t="s">
        <v>48</v>
      </c>
      <c r="F4485" s="26">
        <f t="shared" ref="F4485:F4548" si="280">IF(AND(D4485="Check",E4485="Check"),1, IF(AND(D4485="Check",E4485="Raise"),2, IF(AND(D4485="Raise",E4485="Check"),3, IF(AND(D4485="Raise",E4485="Raise"),4,"Error"))))</f>
        <v>4</v>
      </c>
      <c r="G4485" s="13">
        <v>12</v>
      </c>
      <c r="H4485" s="15">
        <v>0.83533460000000004</v>
      </c>
      <c r="I4485" s="15">
        <v>0.95506681999999998</v>
      </c>
      <c r="J4485" s="15">
        <f t="shared" ref="J4485:J4548" si="281">MAX(H4485:I4485)</f>
        <v>0.95506681999999998</v>
      </c>
      <c r="K4485" s="15">
        <f t="shared" ref="K4485:K4548" si="282">G4485/SUM(G$4:G$5086)</f>
        <v>1.8099547511312217E-4</v>
      </c>
      <c r="L4485" s="15">
        <f t="shared" ref="L4485:L4548" si="283">K4485*J4485</f>
        <v>1.7286277285067872E-4</v>
      </c>
    </row>
    <row r="4486" spans="2:12" ht="15" customHeight="1">
      <c r="B4486" s="13" t="s">
        <v>185</v>
      </c>
      <c r="C4486" s="13" t="s">
        <v>40</v>
      </c>
      <c r="D4486" s="13" t="s">
        <v>48</v>
      </c>
      <c r="E4486" s="26" t="s">
        <v>48</v>
      </c>
      <c r="F4486" s="26">
        <f t="shared" si="280"/>
        <v>4</v>
      </c>
      <c r="G4486" s="13">
        <v>12</v>
      </c>
      <c r="H4486" s="15">
        <v>0.80264544999999998</v>
      </c>
      <c r="I4486" s="15">
        <v>0.90318193999999996</v>
      </c>
      <c r="J4486" s="15">
        <f t="shared" si="281"/>
        <v>0.90318193999999996</v>
      </c>
      <c r="K4486" s="15">
        <f t="shared" si="282"/>
        <v>1.8099547511312217E-4</v>
      </c>
      <c r="L4486" s="15">
        <f t="shared" si="283"/>
        <v>1.634718443438914E-4</v>
      </c>
    </row>
    <row r="4487" spans="2:12" ht="15" customHeight="1">
      <c r="B4487" s="13" t="s">
        <v>185</v>
      </c>
      <c r="C4487" s="13" t="s">
        <v>15</v>
      </c>
      <c r="D4487" s="13" t="s">
        <v>48</v>
      </c>
      <c r="E4487" s="26" t="s">
        <v>48</v>
      </c>
      <c r="F4487" s="26">
        <f t="shared" si="280"/>
        <v>4</v>
      </c>
      <c r="G4487" s="13">
        <v>12</v>
      </c>
      <c r="H4487" s="15">
        <v>0.77950414000000001</v>
      </c>
      <c r="I4487" s="15">
        <v>0.86800732000000003</v>
      </c>
      <c r="J4487" s="15">
        <f t="shared" si="281"/>
        <v>0.86800732000000003</v>
      </c>
      <c r="K4487" s="15">
        <f t="shared" si="282"/>
        <v>1.8099547511312217E-4</v>
      </c>
      <c r="L4487" s="15">
        <f t="shared" si="283"/>
        <v>1.5710539728506787E-4</v>
      </c>
    </row>
    <row r="4488" spans="2:12" ht="15" customHeight="1">
      <c r="B4488" s="13" t="s">
        <v>185</v>
      </c>
      <c r="C4488" s="13" t="s">
        <v>16</v>
      </c>
      <c r="D4488" s="13" t="s">
        <v>48</v>
      </c>
      <c r="E4488" s="26" t="s">
        <v>48</v>
      </c>
      <c r="F4488" s="26">
        <f t="shared" si="280"/>
        <v>4</v>
      </c>
      <c r="G4488" s="13">
        <v>12</v>
      </c>
      <c r="H4488" s="15">
        <v>0.73499101</v>
      </c>
      <c r="I4488" s="15">
        <v>0.80435880999999998</v>
      </c>
      <c r="J4488" s="15">
        <f t="shared" si="281"/>
        <v>0.80435880999999998</v>
      </c>
      <c r="K4488" s="15">
        <f t="shared" si="282"/>
        <v>1.8099547511312217E-4</v>
      </c>
      <c r="L4488" s="15">
        <f t="shared" si="283"/>
        <v>1.4558530497737557E-4</v>
      </c>
    </row>
    <row r="4489" spans="2:12" ht="15" customHeight="1">
      <c r="B4489" s="13" t="s">
        <v>185</v>
      </c>
      <c r="C4489" s="13" t="s">
        <v>17</v>
      </c>
      <c r="D4489" s="13" t="s">
        <v>48</v>
      </c>
      <c r="E4489" s="26" t="s">
        <v>48</v>
      </c>
      <c r="F4489" s="26">
        <f t="shared" si="280"/>
        <v>4</v>
      </c>
      <c r="G4489" s="13">
        <v>12</v>
      </c>
      <c r="H4489" s="15">
        <v>0.73256781000000004</v>
      </c>
      <c r="I4489" s="15">
        <v>0.80892841999999998</v>
      </c>
      <c r="J4489" s="15">
        <f t="shared" si="281"/>
        <v>0.80892841999999998</v>
      </c>
      <c r="K4489" s="15">
        <f t="shared" si="282"/>
        <v>1.8099547511312217E-4</v>
      </c>
      <c r="L4489" s="15">
        <f t="shared" si="283"/>
        <v>1.4641238371040723E-4</v>
      </c>
    </row>
    <row r="4490" spans="2:12" ht="15" customHeight="1">
      <c r="B4490" s="13" t="s">
        <v>185</v>
      </c>
      <c r="C4490" s="13" t="s">
        <v>18</v>
      </c>
      <c r="D4490" s="13" t="s">
        <v>48</v>
      </c>
      <c r="E4490" s="26" t="s">
        <v>48</v>
      </c>
      <c r="F4490" s="26">
        <f t="shared" si="280"/>
        <v>4</v>
      </c>
      <c r="G4490" s="13">
        <v>12</v>
      </c>
      <c r="H4490" s="15">
        <v>0.72618753999999996</v>
      </c>
      <c r="I4490" s="15">
        <v>0.81064024000000001</v>
      </c>
      <c r="J4490" s="15">
        <f t="shared" si="281"/>
        <v>0.81064024000000001</v>
      </c>
      <c r="K4490" s="15">
        <f t="shared" si="282"/>
        <v>1.8099547511312217E-4</v>
      </c>
      <c r="L4490" s="15">
        <f t="shared" si="283"/>
        <v>1.4672221538461537E-4</v>
      </c>
    </row>
    <row r="4491" spans="2:12" ht="15" customHeight="1">
      <c r="B4491" s="13" t="s">
        <v>185</v>
      </c>
      <c r="C4491" s="13" t="s">
        <v>19</v>
      </c>
      <c r="D4491" s="13" t="s">
        <v>48</v>
      </c>
      <c r="E4491" s="26" t="s">
        <v>48</v>
      </c>
      <c r="F4491" s="26">
        <f t="shared" si="280"/>
        <v>4</v>
      </c>
      <c r="G4491" s="13">
        <v>12</v>
      </c>
      <c r="H4491" s="15">
        <v>0.73625189000000002</v>
      </c>
      <c r="I4491" s="15">
        <v>0.83040011000000002</v>
      </c>
      <c r="J4491" s="15">
        <f t="shared" si="281"/>
        <v>0.83040011000000002</v>
      </c>
      <c r="K4491" s="15">
        <f t="shared" si="282"/>
        <v>1.8099547511312217E-4</v>
      </c>
      <c r="L4491" s="15">
        <f t="shared" si="283"/>
        <v>1.5029866244343891E-4</v>
      </c>
    </row>
    <row r="4492" spans="2:12" ht="15" customHeight="1">
      <c r="B4492" s="13" t="s">
        <v>185</v>
      </c>
      <c r="C4492" s="13" t="s">
        <v>20</v>
      </c>
      <c r="D4492" s="13" t="s">
        <v>48</v>
      </c>
      <c r="E4492" s="26" t="s">
        <v>48</v>
      </c>
      <c r="F4492" s="26">
        <f t="shared" si="280"/>
        <v>4</v>
      </c>
      <c r="G4492" s="13">
        <v>12</v>
      </c>
      <c r="H4492" s="15">
        <v>0.80747933000000005</v>
      </c>
      <c r="I4492" s="15">
        <v>1.13418481</v>
      </c>
      <c r="J4492" s="15">
        <f t="shared" si="281"/>
        <v>1.13418481</v>
      </c>
      <c r="K4492" s="15">
        <f t="shared" si="282"/>
        <v>1.8099547511312217E-4</v>
      </c>
      <c r="L4492" s="15">
        <f t="shared" si="283"/>
        <v>2.0528231855203619E-4</v>
      </c>
    </row>
    <row r="4493" spans="2:12" ht="15" customHeight="1">
      <c r="B4493" s="13" t="s">
        <v>185</v>
      </c>
      <c r="C4493" s="13" t="s">
        <v>21</v>
      </c>
      <c r="D4493" s="13" t="s">
        <v>2</v>
      </c>
      <c r="E4493" s="26" t="s">
        <v>48</v>
      </c>
      <c r="F4493" s="26">
        <f t="shared" si="280"/>
        <v>2</v>
      </c>
      <c r="G4493" s="13">
        <v>12</v>
      </c>
      <c r="H4493" s="15">
        <v>0.42686120999999999</v>
      </c>
      <c r="I4493" s="15">
        <v>0.35623886999999999</v>
      </c>
      <c r="J4493" s="15">
        <f t="shared" si="281"/>
        <v>0.42686120999999999</v>
      </c>
      <c r="K4493" s="15">
        <f t="shared" si="282"/>
        <v>1.8099547511312217E-4</v>
      </c>
      <c r="L4493" s="15">
        <f t="shared" si="283"/>
        <v>7.7259947511312208E-5</v>
      </c>
    </row>
    <row r="4494" spans="2:12" ht="15" customHeight="1">
      <c r="B4494" s="13" t="s">
        <v>185</v>
      </c>
      <c r="C4494" s="13" t="s">
        <v>22</v>
      </c>
      <c r="D4494" s="13" t="s">
        <v>2</v>
      </c>
      <c r="E4494" s="26" t="s">
        <v>48</v>
      </c>
      <c r="F4494" s="26">
        <f t="shared" si="280"/>
        <v>2</v>
      </c>
      <c r="G4494" s="13">
        <v>12</v>
      </c>
      <c r="H4494" s="15">
        <v>0.44875802999999997</v>
      </c>
      <c r="I4494" s="15">
        <v>0.38577551999999998</v>
      </c>
      <c r="J4494" s="15">
        <f t="shared" si="281"/>
        <v>0.44875802999999997</v>
      </c>
      <c r="K4494" s="15">
        <f t="shared" si="282"/>
        <v>1.8099547511312217E-4</v>
      </c>
      <c r="L4494" s="15">
        <f t="shared" si="283"/>
        <v>8.1223172850678721E-5</v>
      </c>
    </row>
    <row r="4495" spans="2:12" ht="15" customHeight="1">
      <c r="B4495" s="13" t="s">
        <v>185</v>
      </c>
      <c r="C4495" s="13" t="s">
        <v>23</v>
      </c>
      <c r="D4495" s="13" t="s">
        <v>2</v>
      </c>
      <c r="E4495" s="26" t="s">
        <v>48</v>
      </c>
      <c r="F4495" s="26">
        <f t="shared" si="280"/>
        <v>2</v>
      </c>
      <c r="G4495" s="13">
        <v>12</v>
      </c>
      <c r="H4495" s="15">
        <v>0.47245998</v>
      </c>
      <c r="I4495" s="15">
        <v>0.41663884000000001</v>
      </c>
      <c r="J4495" s="15">
        <f t="shared" si="281"/>
        <v>0.47245998</v>
      </c>
      <c r="K4495" s="15">
        <f t="shared" si="282"/>
        <v>1.8099547511312217E-4</v>
      </c>
      <c r="L4495" s="15">
        <f t="shared" si="283"/>
        <v>8.5513118552036195E-5</v>
      </c>
    </row>
    <row r="4496" spans="2:12" ht="15" customHeight="1">
      <c r="B4496" s="13" t="s">
        <v>185</v>
      </c>
      <c r="C4496" s="13" t="s">
        <v>24</v>
      </c>
      <c r="D4496" s="13" t="s">
        <v>2</v>
      </c>
      <c r="E4496" s="26" t="s">
        <v>48</v>
      </c>
      <c r="F4496" s="26">
        <f t="shared" si="280"/>
        <v>2</v>
      </c>
      <c r="G4496" s="13">
        <v>12</v>
      </c>
      <c r="H4496" s="15">
        <v>4.4996059999999997E-2</v>
      </c>
      <c r="I4496" s="15">
        <v>2.7726859999999999E-2</v>
      </c>
      <c r="J4496" s="15">
        <f t="shared" si="281"/>
        <v>4.4996059999999997E-2</v>
      </c>
      <c r="K4496" s="15">
        <f t="shared" si="282"/>
        <v>1.8099547511312217E-4</v>
      </c>
      <c r="L4496" s="15">
        <f t="shared" si="283"/>
        <v>8.1440832579185516E-6</v>
      </c>
    </row>
    <row r="4497" spans="2:12" ht="15" customHeight="1">
      <c r="B4497" s="13" t="s">
        <v>185</v>
      </c>
      <c r="C4497" s="13" t="s">
        <v>25</v>
      </c>
      <c r="D4497" s="13" t="s">
        <v>2</v>
      </c>
      <c r="E4497" s="26" t="s">
        <v>2</v>
      </c>
      <c r="F4497" s="26">
        <f t="shared" si="280"/>
        <v>1</v>
      </c>
      <c r="G4497" s="13">
        <v>12</v>
      </c>
      <c r="H4497" s="15">
        <v>-0.16743313000000001</v>
      </c>
      <c r="I4497" s="15">
        <v>-1.1797175200000001</v>
      </c>
      <c r="J4497" s="15">
        <f t="shared" si="281"/>
        <v>-0.16743313000000001</v>
      </c>
      <c r="K4497" s="15">
        <f t="shared" si="282"/>
        <v>1.8099547511312217E-4</v>
      </c>
      <c r="L4497" s="15">
        <f t="shared" si="283"/>
        <v>-3.030463891402715E-5</v>
      </c>
    </row>
    <row r="4498" spans="2:12" ht="15" customHeight="1">
      <c r="B4498" s="13" t="s">
        <v>186</v>
      </c>
      <c r="C4498" s="13" t="s">
        <v>53</v>
      </c>
      <c r="D4498" s="13" t="s">
        <v>48</v>
      </c>
      <c r="E4498" s="26" t="s">
        <v>48</v>
      </c>
      <c r="F4498" s="26">
        <f t="shared" si="280"/>
        <v>4</v>
      </c>
      <c r="G4498" s="13">
        <v>4</v>
      </c>
      <c r="H4498" s="15">
        <v>0.87704578</v>
      </c>
      <c r="I4498" s="15">
        <v>1.0358750400000001</v>
      </c>
      <c r="J4498" s="15">
        <f t="shared" si="281"/>
        <v>1.0358750400000001</v>
      </c>
      <c r="K4498" s="15">
        <f t="shared" si="282"/>
        <v>6.0331825037707392E-5</v>
      </c>
      <c r="L4498" s="15">
        <f t="shared" si="283"/>
        <v>6.2496231674208158E-5</v>
      </c>
    </row>
    <row r="4499" spans="2:12" ht="15" customHeight="1">
      <c r="B4499" s="13" t="s">
        <v>186</v>
      </c>
      <c r="C4499" s="13" t="s">
        <v>1</v>
      </c>
      <c r="D4499" s="13" t="s">
        <v>48</v>
      </c>
      <c r="E4499" s="26" t="s">
        <v>48</v>
      </c>
      <c r="F4499" s="26">
        <f t="shared" si="280"/>
        <v>4</v>
      </c>
      <c r="G4499" s="13">
        <v>4</v>
      </c>
      <c r="H4499" s="15">
        <v>0.83801756999999999</v>
      </c>
      <c r="I4499" s="15">
        <v>0.97931394999999999</v>
      </c>
      <c r="J4499" s="15">
        <f t="shared" si="281"/>
        <v>0.97931394999999999</v>
      </c>
      <c r="K4499" s="15">
        <f t="shared" si="282"/>
        <v>6.0331825037707392E-5</v>
      </c>
      <c r="L4499" s="15">
        <f t="shared" si="283"/>
        <v>5.9083797888386122E-5</v>
      </c>
    </row>
    <row r="4500" spans="2:12" ht="15" customHeight="1">
      <c r="B4500" s="13" t="s">
        <v>186</v>
      </c>
      <c r="C4500" s="13" t="s">
        <v>3</v>
      </c>
      <c r="D4500" s="13" t="s">
        <v>48</v>
      </c>
      <c r="E4500" s="26" t="s">
        <v>48</v>
      </c>
      <c r="F4500" s="26">
        <f t="shared" si="280"/>
        <v>4</v>
      </c>
      <c r="G4500" s="13">
        <v>4</v>
      </c>
      <c r="H4500" s="15">
        <v>0.81130712000000005</v>
      </c>
      <c r="I4500" s="15">
        <v>0.94176086000000003</v>
      </c>
      <c r="J4500" s="15">
        <f t="shared" si="281"/>
        <v>0.94176086000000003</v>
      </c>
      <c r="K4500" s="15">
        <f t="shared" si="282"/>
        <v>6.0331825037707392E-5</v>
      </c>
      <c r="L4500" s="15">
        <f t="shared" si="283"/>
        <v>5.6818151432880847E-5</v>
      </c>
    </row>
    <row r="4501" spans="2:12" ht="15" customHeight="1">
      <c r="B4501" s="13" t="s">
        <v>186</v>
      </c>
      <c r="C4501" s="13" t="s">
        <v>4</v>
      </c>
      <c r="D4501" s="13" t="s">
        <v>48</v>
      </c>
      <c r="E4501" s="26" t="s">
        <v>48</v>
      </c>
      <c r="F4501" s="26">
        <f t="shared" si="280"/>
        <v>4</v>
      </c>
      <c r="G4501" s="13">
        <v>4</v>
      </c>
      <c r="H4501" s="15">
        <v>0.76145801000000002</v>
      </c>
      <c r="I4501" s="15">
        <v>0.87557260999999997</v>
      </c>
      <c r="J4501" s="15">
        <f t="shared" si="281"/>
        <v>0.87557260999999997</v>
      </c>
      <c r="K4501" s="15">
        <f t="shared" si="282"/>
        <v>6.0331825037707392E-5</v>
      </c>
      <c r="L4501" s="15">
        <f t="shared" si="283"/>
        <v>5.2824893514328811E-5</v>
      </c>
    </row>
    <row r="4502" spans="2:12" ht="15" customHeight="1">
      <c r="B4502" s="13" t="s">
        <v>186</v>
      </c>
      <c r="C4502" s="13" t="s">
        <v>5</v>
      </c>
      <c r="D4502" s="13" t="s">
        <v>48</v>
      </c>
      <c r="E4502" s="26" t="s">
        <v>48</v>
      </c>
      <c r="F4502" s="26">
        <f t="shared" si="280"/>
        <v>4</v>
      </c>
      <c r="G4502" s="13">
        <v>4</v>
      </c>
      <c r="H4502" s="15">
        <v>0.78493246000000005</v>
      </c>
      <c r="I4502" s="15">
        <v>0.89762545000000005</v>
      </c>
      <c r="J4502" s="15">
        <f t="shared" si="281"/>
        <v>0.89762545000000005</v>
      </c>
      <c r="K4502" s="15">
        <f t="shared" si="282"/>
        <v>6.0331825037707392E-5</v>
      </c>
      <c r="L4502" s="15">
        <f t="shared" si="283"/>
        <v>5.4155381598793369E-5</v>
      </c>
    </row>
    <row r="4503" spans="2:12" ht="15" customHeight="1">
      <c r="B4503" s="13" t="s">
        <v>186</v>
      </c>
      <c r="C4503" s="13" t="s">
        <v>6</v>
      </c>
      <c r="D4503" s="13" t="s">
        <v>48</v>
      </c>
      <c r="E4503" s="26" t="s">
        <v>48</v>
      </c>
      <c r="F4503" s="26">
        <f t="shared" si="280"/>
        <v>4</v>
      </c>
      <c r="G4503" s="13">
        <v>4</v>
      </c>
      <c r="H4503" s="15">
        <v>0.76536020000000005</v>
      </c>
      <c r="I4503" s="15">
        <v>0.88878285999999995</v>
      </c>
      <c r="J4503" s="15">
        <f t="shared" si="281"/>
        <v>0.88878285999999995</v>
      </c>
      <c r="K4503" s="15">
        <f t="shared" si="282"/>
        <v>6.0331825037707392E-5</v>
      </c>
      <c r="L4503" s="15">
        <f t="shared" si="283"/>
        <v>5.3621892006033179E-5</v>
      </c>
    </row>
    <row r="4504" spans="2:12" ht="15" customHeight="1">
      <c r="B4504" s="13" t="s">
        <v>186</v>
      </c>
      <c r="C4504" s="13" t="s">
        <v>7</v>
      </c>
      <c r="D4504" s="13" t="s">
        <v>48</v>
      </c>
      <c r="E4504" s="26" t="s">
        <v>48</v>
      </c>
      <c r="F4504" s="26">
        <f t="shared" si="280"/>
        <v>4</v>
      </c>
      <c r="G4504" s="13">
        <v>4</v>
      </c>
      <c r="H4504" s="15">
        <v>0.76334044000000001</v>
      </c>
      <c r="I4504" s="15">
        <v>0.89501785</v>
      </c>
      <c r="J4504" s="15">
        <f t="shared" si="281"/>
        <v>0.89501785</v>
      </c>
      <c r="K4504" s="15">
        <f t="shared" si="282"/>
        <v>6.0331825037707392E-5</v>
      </c>
      <c r="L4504" s="15">
        <f t="shared" si="283"/>
        <v>5.399806033182504E-5</v>
      </c>
    </row>
    <row r="4505" spans="2:12" ht="15" customHeight="1">
      <c r="B4505" s="13" t="s">
        <v>186</v>
      </c>
      <c r="C4505" s="13" t="s">
        <v>9</v>
      </c>
      <c r="D4505" s="13" t="s">
        <v>2</v>
      </c>
      <c r="E4505" s="26" t="s">
        <v>48</v>
      </c>
      <c r="F4505" s="26">
        <f t="shared" si="280"/>
        <v>2</v>
      </c>
      <c r="G4505" s="13">
        <v>4</v>
      </c>
      <c r="H4505" s="15">
        <v>0.42734495</v>
      </c>
      <c r="I4505" s="15">
        <v>0.37612872000000003</v>
      </c>
      <c r="J4505" s="15">
        <f t="shared" si="281"/>
        <v>0.42734495</v>
      </c>
      <c r="K4505" s="15">
        <f t="shared" si="282"/>
        <v>6.0331825037707392E-5</v>
      </c>
      <c r="L4505" s="15">
        <f t="shared" si="283"/>
        <v>2.5782500754147815E-5</v>
      </c>
    </row>
    <row r="4506" spans="2:12" ht="15" customHeight="1">
      <c r="B4506" s="13" t="s">
        <v>186</v>
      </c>
      <c r="C4506" s="13" t="s">
        <v>10</v>
      </c>
      <c r="D4506" s="13" t="s">
        <v>2</v>
      </c>
      <c r="E4506" s="26" t="s">
        <v>48</v>
      </c>
      <c r="F4506" s="26">
        <f t="shared" si="280"/>
        <v>2</v>
      </c>
      <c r="G4506" s="13">
        <v>4</v>
      </c>
      <c r="H4506" s="15">
        <v>0.45078038999999998</v>
      </c>
      <c r="I4506" s="15">
        <v>0.40385634999999998</v>
      </c>
      <c r="J4506" s="15">
        <f t="shared" si="281"/>
        <v>0.45078038999999998</v>
      </c>
      <c r="K4506" s="15">
        <f t="shared" si="282"/>
        <v>6.0331825037707392E-5</v>
      </c>
      <c r="L4506" s="15">
        <f t="shared" si="283"/>
        <v>2.71964036199095E-5</v>
      </c>
    </row>
    <row r="4507" spans="2:12" ht="15" customHeight="1">
      <c r="B4507" s="13" t="s">
        <v>186</v>
      </c>
      <c r="C4507" s="13" t="s">
        <v>11</v>
      </c>
      <c r="D4507" s="13" t="s">
        <v>2</v>
      </c>
      <c r="E4507" s="26" t="s">
        <v>48</v>
      </c>
      <c r="F4507" s="26">
        <f t="shared" si="280"/>
        <v>2</v>
      </c>
      <c r="G4507" s="13">
        <v>4</v>
      </c>
      <c r="H4507" s="15">
        <v>0.47529184000000002</v>
      </c>
      <c r="I4507" s="15">
        <v>0.43339487999999998</v>
      </c>
      <c r="J4507" s="15">
        <f t="shared" si="281"/>
        <v>0.47529184000000002</v>
      </c>
      <c r="K4507" s="15">
        <f t="shared" si="282"/>
        <v>6.0331825037707392E-5</v>
      </c>
      <c r="L4507" s="15">
        <f t="shared" si="283"/>
        <v>2.8675224132730017E-5</v>
      </c>
    </row>
    <row r="4508" spans="2:12" ht="15" customHeight="1">
      <c r="B4508" s="13" t="s">
        <v>186</v>
      </c>
      <c r="C4508" s="13" t="s">
        <v>12</v>
      </c>
      <c r="D4508" s="13" t="s">
        <v>2</v>
      </c>
      <c r="E4508" s="26" t="s">
        <v>48</v>
      </c>
      <c r="F4508" s="26">
        <f t="shared" si="280"/>
        <v>2</v>
      </c>
      <c r="G4508" s="13">
        <v>4</v>
      </c>
      <c r="H4508" s="15">
        <v>0.50254871000000001</v>
      </c>
      <c r="I4508" s="15">
        <v>0.46586539999999999</v>
      </c>
      <c r="J4508" s="15">
        <f t="shared" si="281"/>
        <v>0.50254871000000001</v>
      </c>
      <c r="K4508" s="15">
        <f t="shared" si="282"/>
        <v>6.0331825037707392E-5</v>
      </c>
      <c r="L4508" s="15">
        <f t="shared" si="283"/>
        <v>3.031968084464555E-5</v>
      </c>
    </row>
    <row r="4509" spans="2:12" ht="15" customHeight="1">
      <c r="B4509" s="13" t="s">
        <v>186</v>
      </c>
      <c r="C4509" s="13" t="s">
        <v>14</v>
      </c>
      <c r="D4509" s="13" t="s">
        <v>48</v>
      </c>
      <c r="E4509" s="26" t="s">
        <v>48</v>
      </c>
      <c r="F4509" s="26">
        <f t="shared" si="280"/>
        <v>4</v>
      </c>
      <c r="G4509" s="13">
        <v>12</v>
      </c>
      <c r="H4509" s="15">
        <v>0.86825125000000003</v>
      </c>
      <c r="I4509" s="15">
        <v>1.0221907400000001</v>
      </c>
      <c r="J4509" s="15">
        <f t="shared" si="281"/>
        <v>1.0221907400000001</v>
      </c>
      <c r="K4509" s="15">
        <f t="shared" si="282"/>
        <v>1.8099547511312217E-4</v>
      </c>
      <c r="L4509" s="15">
        <f t="shared" si="283"/>
        <v>1.8501189864253396E-4</v>
      </c>
    </row>
    <row r="4510" spans="2:12" ht="15" customHeight="1">
      <c r="B4510" s="13" t="s">
        <v>186</v>
      </c>
      <c r="C4510" s="13" t="s">
        <v>40</v>
      </c>
      <c r="D4510" s="13" t="s">
        <v>48</v>
      </c>
      <c r="E4510" s="26" t="s">
        <v>48</v>
      </c>
      <c r="F4510" s="26">
        <f t="shared" si="280"/>
        <v>4</v>
      </c>
      <c r="G4510" s="13">
        <v>12</v>
      </c>
      <c r="H4510" s="15">
        <v>0.83251823999999996</v>
      </c>
      <c r="I4510" s="15">
        <v>0.96833901</v>
      </c>
      <c r="J4510" s="15">
        <f t="shared" si="281"/>
        <v>0.96833901</v>
      </c>
      <c r="K4510" s="15">
        <f t="shared" si="282"/>
        <v>1.8099547511312217E-4</v>
      </c>
      <c r="L4510" s="15">
        <f t="shared" si="283"/>
        <v>1.7526497918552035E-4</v>
      </c>
    </row>
    <row r="4511" spans="2:12" ht="15" customHeight="1">
      <c r="B4511" s="13" t="s">
        <v>186</v>
      </c>
      <c r="C4511" s="13" t="s">
        <v>15</v>
      </c>
      <c r="D4511" s="13" t="s">
        <v>48</v>
      </c>
      <c r="E4511" s="26" t="s">
        <v>48</v>
      </c>
      <c r="F4511" s="26">
        <f t="shared" si="280"/>
        <v>4</v>
      </c>
      <c r="G4511" s="13">
        <v>12</v>
      </c>
      <c r="H4511" s="15">
        <v>0.80807636999999999</v>
      </c>
      <c r="I4511" s="15">
        <v>0.93271216000000001</v>
      </c>
      <c r="J4511" s="15">
        <f t="shared" si="281"/>
        <v>0.93271216000000001</v>
      </c>
      <c r="K4511" s="15">
        <f t="shared" si="282"/>
        <v>1.8099547511312217E-4</v>
      </c>
      <c r="L4511" s="15">
        <f t="shared" si="283"/>
        <v>1.6881668054298643E-4</v>
      </c>
    </row>
    <row r="4512" spans="2:12" ht="15" customHeight="1">
      <c r="B4512" s="13" t="s">
        <v>186</v>
      </c>
      <c r="C4512" s="13" t="s">
        <v>16</v>
      </c>
      <c r="D4512" s="13" t="s">
        <v>48</v>
      </c>
      <c r="E4512" s="26" t="s">
        <v>48</v>
      </c>
      <c r="F4512" s="26">
        <f t="shared" si="280"/>
        <v>4</v>
      </c>
      <c r="G4512" s="13">
        <v>12</v>
      </c>
      <c r="H4512" s="15">
        <v>0.76127805999999998</v>
      </c>
      <c r="I4512" s="15">
        <v>0.86867320000000003</v>
      </c>
      <c r="J4512" s="15">
        <f t="shared" si="281"/>
        <v>0.86867320000000003</v>
      </c>
      <c r="K4512" s="15">
        <f t="shared" si="282"/>
        <v>1.8099547511312217E-4</v>
      </c>
      <c r="L4512" s="15">
        <f t="shared" si="283"/>
        <v>1.572259185520362E-4</v>
      </c>
    </row>
    <row r="4513" spans="2:12" ht="15" customHeight="1">
      <c r="B4513" s="13" t="s">
        <v>186</v>
      </c>
      <c r="C4513" s="13" t="s">
        <v>17</v>
      </c>
      <c r="D4513" s="13" t="s">
        <v>48</v>
      </c>
      <c r="E4513" s="26" t="s">
        <v>48</v>
      </c>
      <c r="F4513" s="26">
        <f t="shared" si="280"/>
        <v>4</v>
      </c>
      <c r="G4513" s="13">
        <v>12</v>
      </c>
      <c r="H4513" s="15">
        <v>0.77442593000000004</v>
      </c>
      <c r="I4513" s="15">
        <v>0.88031694999999999</v>
      </c>
      <c r="J4513" s="15">
        <f t="shared" si="281"/>
        <v>0.88031694999999999</v>
      </c>
      <c r="K4513" s="15">
        <f t="shared" si="282"/>
        <v>1.8099547511312217E-4</v>
      </c>
      <c r="L4513" s="15">
        <f t="shared" si="283"/>
        <v>1.593333846153846E-4</v>
      </c>
    </row>
    <row r="4514" spans="2:12" ht="15" customHeight="1">
      <c r="B4514" s="13" t="s">
        <v>186</v>
      </c>
      <c r="C4514" s="13" t="s">
        <v>18</v>
      </c>
      <c r="D4514" s="13" t="s">
        <v>48</v>
      </c>
      <c r="E4514" s="26" t="s">
        <v>48</v>
      </c>
      <c r="F4514" s="26">
        <f t="shared" si="280"/>
        <v>4</v>
      </c>
      <c r="G4514" s="13">
        <v>12</v>
      </c>
      <c r="H4514" s="15">
        <v>0.76479509999999995</v>
      </c>
      <c r="I4514" s="15">
        <v>0.88082853000000005</v>
      </c>
      <c r="J4514" s="15">
        <f t="shared" si="281"/>
        <v>0.88082853000000005</v>
      </c>
      <c r="K4514" s="15">
        <f t="shared" si="282"/>
        <v>1.8099547511312217E-4</v>
      </c>
      <c r="L4514" s="15">
        <f t="shared" si="283"/>
        <v>1.5942597828054298E-4</v>
      </c>
    </row>
    <row r="4515" spans="2:12" ht="15" customHeight="1">
      <c r="B4515" s="13" t="s">
        <v>186</v>
      </c>
      <c r="C4515" s="13" t="s">
        <v>19</v>
      </c>
      <c r="D4515" s="13" t="s">
        <v>48</v>
      </c>
      <c r="E4515" s="26" t="s">
        <v>48</v>
      </c>
      <c r="F4515" s="26">
        <f t="shared" si="280"/>
        <v>4</v>
      </c>
      <c r="G4515" s="13">
        <v>12</v>
      </c>
      <c r="H4515" s="15">
        <v>0.76260247999999997</v>
      </c>
      <c r="I4515" s="15">
        <v>0.88633516000000001</v>
      </c>
      <c r="J4515" s="15">
        <f t="shared" si="281"/>
        <v>0.88633516000000001</v>
      </c>
      <c r="K4515" s="15">
        <f t="shared" si="282"/>
        <v>1.8099547511312217E-4</v>
      </c>
      <c r="L4515" s="15">
        <f t="shared" si="283"/>
        <v>1.6042265339366514E-4</v>
      </c>
    </row>
    <row r="4516" spans="2:12" ht="15" customHeight="1">
      <c r="B4516" s="13" t="s">
        <v>186</v>
      </c>
      <c r="C4516" s="13" t="s">
        <v>20</v>
      </c>
      <c r="D4516" s="13" t="s">
        <v>48</v>
      </c>
      <c r="E4516" s="26" t="s">
        <v>48</v>
      </c>
      <c r="F4516" s="26">
        <f t="shared" si="280"/>
        <v>4</v>
      </c>
      <c r="G4516" s="13">
        <v>12</v>
      </c>
      <c r="H4516" s="15">
        <v>0.99211912999999996</v>
      </c>
      <c r="I4516" s="15">
        <v>1.3915561400000001</v>
      </c>
      <c r="J4516" s="15">
        <f t="shared" si="281"/>
        <v>1.3915561400000001</v>
      </c>
      <c r="K4516" s="15">
        <f t="shared" si="282"/>
        <v>1.8099547511312217E-4</v>
      </c>
      <c r="L4516" s="15">
        <f t="shared" si="283"/>
        <v>2.5186536470588234E-4</v>
      </c>
    </row>
    <row r="4517" spans="2:12" ht="15" customHeight="1">
      <c r="B4517" s="13" t="s">
        <v>186</v>
      </c>
      <c r="C4517" s="13" t="s">
        <v>21</v>
      </c>
      <c r="D4517" s="13" t="s">
        <v>2</v>
      </c>
      <c r="E4517" s="26" t="s">
        <v>48</v>
      </c>
      <c r="F4517" s="26">
        <f t="shared" si="280"/>
        <v>2</v>
      </c>
      <c r="G4517" s="13">
        <v>12</v>
      </c>
      <c r="H4517" s="15">
        <v>0.45733589000000002</v>
      </c>
      <c r="I4517" s="15">
        <v>0.40098315000000001</v>
      </c>
      <c r="J4517" s="15">
        <f t="shared" si="281"/>
        <v>0.45733589000000002</v>
      </c>
      <c r="K4517" s="15">
        <f t="shared" si="282"/>
        <v>1.8099547511312217E-4</v>
      </c>
      <c r="L4517" s="15">
        <f t="shared" si="283"/>
        <v>8.2775726696832585E-5</v>
      </c>
    </row>
    <row r="4518" spans="2:12" ht="15" customHeight="1">
      <c r="B4518" s="13" t="s">
        <v>186</v>
      </c>
      <c r="C4518" s="13" t="s">
        <v>22</v>
      </c>
      <c r="D4518" s="13" t="s">
        <v>2</v>
      </c>
      <c r="E4518" s="26" t="s">
        <v>48</v>
      </c>
      <c r="F4518" s="26">
        <f t="shared" si="280"/>
        <v>2</v>
      </c>
      <c r="G4518" s="13">
        <v>12</v>
      </c>
      <c r="H4518" s="15">
        <v>0.47937719000000001</v>
      </c>
      <c r="I4518" s="15">
        <v>0.42831825000000001</v>
      </c>
      <c r="J4518" s="15">
        <f t="shared" si="281"/>
        <v>0.47937719000000001</v>
      </c>
      <c r="K4518" s="15">
        <f t="shared" si="282"/>
        <v>1.8099547511312217E-4</v>
      </c>
      <c r="L4518" s="15">
        <f t="shared" si="283"/>
        <v>8.6765102262443441E-5</v>
      </c>
    </row>
    <row r="4519" spans="2:12" ht="15" customHeight="1">
      <c r="B4519" s="13" t="s">
        <v>186</v>
      </c>
      <c r="C4519" s="13" t="s">
        <v>23</v>
      </c>
      <c r="D4519" s="13" t="s">
        <v>2</v>
      </c>
      <c r="E4519" s="26" t="s">
        <v>48</v>
      </c>
      <c r="F4519" s="26">
        <f t="shared" si="280"/>
        <v>2</v>
      </c>
      <c r="G4519" s="13">
        <v>12</v>
      </c>
      <c r="H4519" s="15">
        <v>0.50243850000000001</v>
      </c>
      <c r="I4519" s="15">
        <v>0.45738870999999998</v>
      </c>
      <c r="J4519" s="15">
        <f t="shared" si="281"/>
        <v>0.50243850000000001</v>
      </c>
      <c r="K4519" s="15">
        <f t="shared" si="282"/>
        <v>1.8099547511312217E-4</v>
      </c>
      <c r="L4519" s="15">
        <f t="shared" si="283"/>
        <v>9.0939095022624431E-5</v>
      </c>
    </row>
    <row r="4520" spans="2:12" ht="15" customHeight="1">
      <c r="B4520" s="13" t="s">
        <v>186</v>
      </c>
      <c r="C4520" s="13" t="s">
        <v>24</v>
      </c>
      <c r="D4520" s="13" t="s">
        <v>2</v>
      </c>
      <c r="E4520" s="26" t="s">
        <v>48</v>
      </c>
      <c r="F4520" s="26">
        <f t="shared" si="280"/>
        <v>2</v>
      </c>
      <c r="G4520" s="13">
        <v>12</v>
      </c>
      <c r="H4520" s="15">
        <v>0.52832330999999999</v>
      </c>
      <c r="I4520" s="15">
        <v>0.48927964000000002</v>
      </c>
      <c r="J4520" s="15">
        <f t="shared" si="281"/>
        <v>0.52832330999999999</v>
      </c>
      <c r="K4520" s="15">
        <f t="shared" si="282"/>
        <v>1.8099547511312217E-4</v>
      </c>
      <c r="L4520" s="15">
        <f t="shared" si="283"/>
        <v>9.5624128506787329E-5</v>
      </c>
    </row>
    <row r="4521" spans="2:12" ht="15" customHeight="1">
      <c r="B4521" s="13" t="s">
        <v>186</v>
      </c>
      <c r="C4521" s="13" t="s">
        <v>25</v>
      </c>
      <c r="D4521" s="13" t="s">
        <v>2</v>
      </c>
      <c r="E4521" s="26" t="s">
        <v>48</v>
      </c>
      <c r="F4521" s="26">
        <f t="shared" si="280"/>
        <v>2</v>
      </c>
      <c r="G4521" s="13">
        <v>12</v>
      </c>
      <c r="H4521" s="15">
        <v>-2.7404669999999999E-2</v>
      </c>
      <c r="I4521" s="15">
        <v>-6.6883860000000003E-2</v>
      </c>
      <c r="J4521" s="15">
        <f t="shared" si="281"/>
        <v>-2.7404669999999999E-2</v>
      </c>
      <c r="K4521" s="15">
        <f t="shared" si="282"/>
        <v>1.8099547511312217E-4</v>
      </c>
      <c r="L4521" s="15">
        <f t="shared" si="283"/>
        <v>-4.9601212669683255E-6</v>
      </c>
    </row>
    <row r="4522" spans="2:12" ht="15" customHeight="1">
      <c r="B4522" s="13" t="s">
        <v>187</v>
      </c>
      <c r="C4522" s="13" t="s">
        <v>53</v>
      </c>
      <c r="D4522" s="13" t="s">
        <v>48</v>
      </c>
      <c r="E4522" s="26" t="s">
        <v>48</v>
      </c>
      <c r="F4522" s="26">
        <f t="shared" si="280"/>
        <v>4</v>
      </c>
      <c r="G4522" s="13">
        <v>4</v>
      </c>
      <c r="H4522" s="15">
        <v>1.1452810899999999</v>
      </c>
      <c r="I4522" s="15">
        <v>1.2392134400000001</v>
      </c>
      <c r="J4522" s="15">
        <f t="shared" si="281"/>
        <v>1.2392134400000001</v>
      </c>
      <c r="K4522" s="15">
        <f t="shared" si="282"/>
        <v>6.0331825037707392E-5</v>
      </c>
      <c r="L4522" s="15">
        <f t="shared" si="283"/>
        <v>7.4764008446455508E-5</v>
      </c>
    </row>
    <row r="4523" spans="2:12" ht="15" customHeight="1">
      <c r="B4523" s="13" t="s">
        <v>187</v>
      </c>
      <c r="C4523" s="13" t="s">
        <v>1</v>
      </c>
      <c r="D4523" s="13" t="s">
        <v>48</v>
      </c>
      <c r="E4523" s="26" t="s">
        <v>48</v>
      </c>
      <c r="F4523" s="26">
        <f t="shared" si="280"/>
        <v>4</v>
      </c>
      <c r="G4523" s="13">
        <v>4</v>
      </c>
      <c r="H4523" s="15">
        <v>1.11626566</v>
      </c>
      <c r="I4523" s="15">
        <v>1.1887813700000001</v>
      </c>
      <c r="J4523" s="15">
        <f t="shared" si="281"/>
        <v>1.1887813700000001</v>
      </c>
      <c r="K4523" s="15">
        <f t="shared" si="282"/>
        <v>6.0331825037707392E-5</v>
      </c>
      <c r="L4523" s="15">
        <f t="shared" si="283"/>
        <v>7.1721349622926096E-5</v>
      </c>
    </row>
    <row r="4524" spans="2:12" ht="15" customHeight="1">
      <c r="B4524" s="13" t="s">
        <v>187</v>
      </c>
      <c r="C4524" s="13" t="s">
        <v>3</v>
      </c>
      <c r="D4524" s="13" t="s">
        <v>48</v>
      </c>
      <c r="E4524" s="26" t="s">
        <v>48</v>
      </c>
      <c r="F4524" s="26">
        <f t="shared" si="280"/>
        <v>4</v>
      </c>
      <c r="G4524" s="13">
        <v>4</v>
      </c>
      <c r="H4524" s="15">
        <v>1.08689466</v>
      </c>
      <c r="I4524" s="15">
        <v>1.13892467</v>
      </c>
      <c r="J4524" s="15">
        <f t="shared" si="281"/>
        <v>1.13892467</v>
      </c>
      <c r="K4524" s="15">
        <f t="shared" si="282"/>
        <v>6.0331825037707392E-5</v>
      </c>
      <c r="L4524" s="15">
        <f t="shared" si="283"/>
        <v>6.8713403921568628E-5</v>
      </c>
    </row>
    <row r="4525" spans="2:12" ht="15" customHeight="1">
      <c r="B4525" s="13" t="s">
        <v>187</v>
      </c>
      <c r="C4525" s="13" t="s">
        <v>4</v>
      </c>
      <c r="D4525" s="13" t="s">
        <v>48</v>
      </c>
      <c r="E4525" s="26" t="s">
        <v>48</v>
      </c>
      <c r="F4525" s="26">
        <f t="shared" si="280"/>
        <v>4</v>
      </c>
      <c r="G4525" s="13">
        <v>4</v>
      </c>
      <c r="H4525" s="15">
        <v>1.0713141100000001</v>
      </c>
      <c r="I4525" s="15">
        <v>1.1127158800000001</v>
      </c>
      <c r="J4525" s="15">
        <f t="shared" si="281"/>
        <v>1.1127158800000001</v>
      </c>
      <c r="K4525" s="15">
        <f t="shared" si="282"/>
        <v>6.0331825037707392E-5</v>
      </c>
      <c r="L4525" s="15">
        <f t="shared" si="283"/>
        <v>6.7132179788838623E-5</v>
      </c>
    </row>
    <row r="4526" spans="2:12" ht="15" customHeight="1">
      <c r="B4526" s="13" t="s">
        <v>187</v>
      </c>
      <c r="C4526" s="13" t="s">
        <v>5</v>
      </c>
      <c r="D4526" s="13" t="s">
        <v>48</v>
      </c>
      <c r="E4526" s="26" t="s">
        <v>48</v>
      </c>
      <c r="F4526" s="26">
        <f t="shared" si="280"/>
        <v>4</v>
      </c>
      <c r="G4526" s="13">
        <v>4</v>
      </c>
      <c r="H4526" s="15">
        <v>1.08562946</v>
      </c>
      <c r="I4526" s="15">
        <v>1.13977299</v>
      </c>
      <c r="J4526" s="15">
        <f t="shared" si="281"/>
        <v>1.13977299</v>
      </c>
      <c r="K4526" s="15">
        <f t="shared" si="282"/>
        <v>6.0331825037707392E-5</v>
      </c>
      <c r="L4526" s="15">
        <f t="shared" si="283"/>
        <v>6.876458461538462E-5</v>
      </c>
    </row>
    <row r="4527" spans="2:12" ht="15" customHeight="1">
      <c r="B4527" s="13" t="s">
        <v>187</v>
      </c>
      <c r="C4527" s="13" t="s">
        <v>6</v>
      </c>
      <c r="D4527" s="13" t="s">
        <v>48</v>
      </c>
      <c r="E4527" s="26" t="s">
        <v>48</v>
      </c>
      <c r="F4527" s="26">
        <f t="shared" si="280"/>
        <v>4</v>
      </c>
      <c r="G4527" s="13">
        <v>4</v>
      </c>
      <c r="H4527" s="15">
        <v>1.0302849000000001</v>
      </c>
      <c r="I4527" s="15">
        <v>1.0917141800000001</v>
      </c>
      <c r="J4527" s="15">
        <f t="shared" si="281"/>
        <v>1.0917141800000001</v>
      </c>
      <c r="K4527" s="15">
        <f t="shared" si="282"/>
        <v>6.0331825037707392E-5</v>
      </c>
      <c r="L4527" s="15">
        <f t="shared" si="283"/>
        <v>6.5865108898944204E-5</v>
      </c>
    </row>
    <row r="4528" spans="2:12" ht="15" customHeight="1">
      <c r="B4528" s="13" t="s">
        <v>187</v>
      </c>
      <c r="C4528" s="13" t="s">
        <v>7</v>
      </c>
      <c r="D4528" s="13" t="s">
        <v>48</v>
      </c>
      <c r="E4528" s="26" t="s">
        <v>48</v>
      </c>
      <c r="F4528" s="26">
        <f t="shared" si="280"/>
        <v>4</v>
      </c>
      <c r="G4528" s="13">
        <v>4</v>
      </c>
      <c r="H4528" s="15">
        <v>0.99809972999999996</v>
      </c>
      <c r="I4528" s="15">
        <v>1.0834305200000001</v>
      </c>
      <c r="J4528" s="15">
        <f t="shared" si="281"/>
        <v>1.0834305200000001</v>
      </c>
      <c r="K4528" s="15">
        <f t="shared" si="282"/>
        <v>6.0331825037707392E-5</v>
      </c>
      <c r="L4528" s="15">
        <f t="shared" si="283"/>
        <v>6.5365340573152344E-5</v>
      </c>
    </row>
    <row r="4529" spans="2:12" ht="15" customHeight="1">
      <c r="B4529" s="13" t="s">
        <v>187</v>
      </c>
      <c r="C4529" s="13" t="s">
        <v>8</v>
      </c>
      <c r="D4529" s="13" t="s">
        <v>48</v>
      </c>
      <c r="E4529" s="26" t="s">
        <v>48</v>
      </c>
      <c r="F4529" s="26">
        <f t="shared" si="280"/>
        <v>4</v>
      </c>
      <c r="G4529" s="13">
        <v>4</v>
      </c>
      <c r="H4529" s="15">
        <v>0.97466799000000004</v>
      </c>
      <c r="I4529" s="15">
        <v>1.0899571400000001</v>
      </c>
      <c r="J4529" s="15">
        <f t="shared" si="281"/>
        <v>1.0899571400000001</v>
      </c>
      <c r="K4529" s="15">
        <f t="shared" si="282"/>
        <v>6.0331825037707392E-5</v>
      </c>
      <c r="L4529" s="15">
        <f t="shared" si="283"/>
        <v>6.5759103469079948E-5</v>
      </c>
    </row>
    <row r="4530" spans="2:12" ht="15" customHeight="1">
      <c r="B4530" s="13" t="s">
        <v>187</v>
      </c>
      <c r="C4530" s="13" t="s">
        <v>11</v>
      </c>
      <c r="D4530" s="13" t="s">
        <v>2</v>
      </c>
      <c r="E4530" s="26" t="s">
        <v>2</v>
      </c>
      <c r="F4530" s="26">
        <f t="shared" si="280"/>
        <v>1</v>
      </c>
      <c r="G4530" s="13">
        <v>4</v>
      </c>
      <c r="H4530" s="15">
        <v>-3.9182019999999998E-2</v>
      </c>
      <c r="I4530" s="15">
        <v>-0.94172169999999999</v>
      </c>
      <c r="J4530" s="15">
        <f t="shared" si="281"/>
        <v>-3.9182019999999998E-2</v>
      </c>
      <c r="K4530" s="15">
        <f t="shared" si="282"/>
        <v>6.0331825037707392E-5</v>
      </c>
      <c r="L4530" s="15">
        <f t="shared" si="283"/>
        <v>-2.3639227752639516E-6</v>
      </c>
    </row>
    <row r="4531" spans="2:12" ht="15" customHeight="1">
      <c r="B4531" s="13" t="s">
        <v>187</v>
      </c>
      <c r="C4531" s="13" t="s">
        <v>12</v>
      </c>
      <c r="D4531" s="13" t="s">
        <v>2</v>
      </c>
      <c r="E4531" s="26" t="s">
        <v>2</v>
      </c>
      <c r="F4531" s="26">
        <f t="shared" si="280"/>
        <v>1</v>
      </c>
      <c r="G4531" s="13">
        <v>4</v>
      </c>
      <c r="H4531" s="15">
        <v>6.1811699999999997E-3</v>
      </c>
      <c r="I4531" s="15">
        <v>-0.89508251000000005</v>
      </c>
      <c r="J4531" s="15">
        <f t="shared" si="281"/>
        <v>6.1811699999999997E-3</v>
      </c>
      <c r="K4531" s="15">
        <f t="shared" si="282"/>
        <v>6.0331825037707392E-5</v>
      </c>
      <c r="L4531" s="15">
        <f t="shared" si="283"/>
        <v>3.7292126696832576E-7</v>
      </c>
    </row>
    <row r="4532" spans="2:12" ht="15" customHeight="1">
      <c r="B4532" s="13" t="s">
        <v>187</v>
      </c>
      <c r="C4532" s="13" t="s">
        <v>13</v>
      </c>
      <c r="D4532" s="13" t="s">
        <v>2</v>
      </c>
      <c r="E4532" s="26" t="s">
        <v>2</v>
      </c>
      <c r="F4532" s="26">
        <f t="shared" si="280"/>
        <v>1</v>
      </c>
      <c r="G4532" s="13">
        <v>4</v>
      </c>
      <c r="H4532" s="15">
        <v>4.1260749999999999E-2</v>
      </c>
      <c r="I4532" s="15">
        <v>-0.86610390999999998</v>
      </c>
      <c r="J4532" s="15">
        <f t="shared" si="281"/>
        <v>4.1260749999999999E-2</v>
      </c>
      <c r="K4532" s="15">
        <f t="shared" si="282"/>
        <v>6.0331825037707392E-5</v>
      </c>
      <c r="L4532" s="15">
        <f t="shared" si="283"/>
        <v>2.4893363499245852E-6</v>
      </c>
    </row>
    <row r="4533" spans="2:12" ht="15" customHeight="1">
      <c r="B4533" s="13" t="s">
        <v>187</v>
      </c>
      <c r="C4533" s="13" t="s">
        <v>14</v>
      </c>
      <c r="D4533" s="13" t="s">
        <v>48</v>
      </c>
      <c r="E4533" s="26" t="s">
        <v>48</v>
      </c>
      <c r="F4533" s="26">
        <f t="shared" si="280"/>
        <v>4</v>
      </c>
      <c r="G4533" s="13">
        <v>12</v>
      </c>
      <c r="H4533" s="15">
        <v>1.1474113100000001</v>
      </c>
      <c r="I4533" s="15">
        <v>1.2379949100000001</v>
      </c>
      <c r="J4533" s="15">
        <f t="shared" si="281"/>
        <v>1.2379949100000001</v>
      </c>
      <c r="K4533" s="15">
        <f t="shared" si="282"/>
        <v>1.8099547511312217E-4</v>
      </c>
      <c r="L4533" s="15">
        <f t="shared" si="283"/>
        <v>2.2407147692307693E-4</v>
      </c>
    </row>
    <row r="4534" spans="2:12" ht="15" customHeight="1">
      <c r="B4534" s="13" t="s">
        <v>187</v>
      </c>
      <c r="C4534" s="13" t="s">
        <v>40</v>
      </c>
      <c r="D4534" s="13" t="s">
        <v>48</v>
      </c>
      <c r="E4534" s="26" t="s">
        <v>48</v>
      </c>
      <c r="F4534" s="26">
        <f t="shared" si="280"/>
        <v>4</v>
      </c>
      <c r="G4534" s="13">
        <v>12</v>
      </c>
      <c r="H4534" s="15">
        <v>1.1202041300000001</v>
      </c>
      <c r="I4534" s="15">
        <v>1.1900239800000001</v>
      </c>
      <c r="J4534" s="15">
        <f t="shared" si="281"/>
        <v>1.1900239800000001</v>
      </c>
      <c r="K4534" s="15">
        <f t="shared" si="282"/>
        <v>1.8099547511312217E-4</v>
      </c>
      <c r="L4534" s="15">
        <f t="shared" si="283"/>
        <v>2.1538895565610861E-4</v>
      </c>
    </row>
    <row r="4535" spans="2:12" ht="15" customHeight="1">
      <c r="B4535" s="13" t="s">
        <v>187</v>
      </c>
      <c r="C4535" s="13" t="s">
        <v>15</v>
      </c>
      <c r="D4535" s="13" t="s">
        <v>48</v>
      </c>
      <c r="E4535" s="26" t="s">
        <v>48</v>
      </c>
      <c r="F4535" s="26">
        <f t="shared" si="280"/>
        <v>4</v>
      </c>
      <c r="G4535" s="13">
        <v>12</v>
      </c>
      <c r="H4535" s="15">
        <v>1.0925565800000001</v>
      </c>
      <c r="I4535" s="15">
        <v>1.1424129700000001</v>
      </c>
      <c r="J4535" s="15">
        <f t="shared" si="281"/>
        <v>1.1424129700000001</v>
      </c>
      <c r="K4535" s="15">
        <f t="shared" si="282"/>
        <v>1.8099547511312217E-4</v>
      </c>
      <c r="L4535" s="15">
        <f t="shared" si="283"/>
        <v>2.0677157828054299E-4</v>
      </c>
    </row>
    <row r="4536" spans="2:12" ht="15" customHeight="1">
      <c r="B4536" s="13" t="s">
        <v>187</v>
      </c>
      <c r="C4536" s="13" t="s">
        <v>16</v>
      </c>
      <c r="D4536" s="13" t="s">
        <v>48</v>
      </c>
      <c r="E4536" s="26" t="s">
        <v>48</v>
      </c>
      <c r="F4536" s="26">
        <f t="shared" si="280"/>
        <v>4</v>
      </c>
      <c r="G4536" s="13">
        <v>12</v>
      </c>
      <c r="H4536" s="15">
        <v>1.07820866</v>
      </c>
      <c r="I4536" s="15">
        <v>1.1175361500000001</v>
      </c>
      <c r="J4536" s="15">
        <f t="shared" si="281"/>
        <v>1.1175361500000001</v>
      </c>
      <c r="K4536" s="15">
        <f t="shared" si="282"/>
        <v>1.8099547511312217E-4</v>
      </c>
      <c r="L4536" s="15">
        <f t="shared" si="283"/>
        <v>2.0226898642533938E-4</v>
      </c>
    </row>
    <row r="4537" spans="2:12" ht="15" customHeight="1">
      <c r="B4537" s="13" t="s">
        <v>187</v>
      </c>
      <c r="C4537" s="13" t="s">
        <v>17</v>
      </c>
      <c r="D4537" s="13" t="s">
        <v>48</v>
      </c>
      <c r="E4537" s="26" t="s">
        <v>48</v>
      </c>
      <c r="F4537" s="26">
        <f t="shared" si="280"/>
        <v>4</v>
      </c>
      <c r="G4537" s="13">
        <v>12</v>
      </c>
      <c r="H4537" s="15">
        <v>1.0923508</v>
      </c>
      <c r="I4537" s="15">
        <v>1.1438663899999999</v>
      </c>
      <c r="J4537" s="15">
        <f t="shared" si="281"/>
        <v>1.1438663899999999</v>
      </c>
      <c r="K4537" s="15">
        <f t="shared" si="282"/>
        <v>1.8099547511312217E-4</v>
      </c>
      <c r="L4537" s="15">
        <f t="shared" si="283"/>
        <v>2.0703464072398188E-4</v>
      </c>
    </row>
    <row r="4538" spans="2:12" ht="15" customHeight="1">
      <c r="B4538" s="13" t="s">
        <v>187</v>
      </c>
      <c r="C4538" s="13" t="s">
        <v>18</v>
      </c>
      <c r="D4538" s="13" t="s">
        <v>48</v>
      </c>
      <c r="E4538" s="26" t="s">
        <v>48</v>
      </c>
      <c r="F4538" s="26">
        <f t="shared" si="280"/>
        <v>4</v>
      </c>
      <c r="G4538" s="13">
        <v>12</v>
      </c>
      <c r="H4538" s="15">
        <v>1.0580709500000001</v>
      </c>
      <c r="I4538" s="15">
        <v>1.11442946</v>
      </c>
      <c r="J4538" s="15">
        <f t="shared" si="281"/>
        <v>1.11442946</v>
      </c>
      <c r="K4538" s="15">
        <f t="shared" si="282"/>
        <v>1.8099547511312217E-4</v>
      </c>
      <c r="L4538" s="15">
        <f t="shared" si="283"/>
        <v>2.0170668959276018E-4</v>
      </c>
    </row>
    <row r="4539" spans="2:12" ht="15" customHeight="1">
      <c r="B4539" s="13" t="s">
        <v>187</v>
      </c>
      <c r="C4539" s="13" t="s">
        <v>19</v>
      </c>
      <c r="D4539" s="13" t="s">
        <v>48</v>
      </c>
      <c r="E4539" s="26" t="s">
        <v>48</v>
      </c>
      <c r="F4539" s="26">
        <f t="shared" si="280"/>
        <v>4</v>
      </c>
      <c r="G4539" s="13">
        <v>12</v>
      </c>
      <c r="H4539" s="15">
        <v>1.0462947899999999</v>
      </c>
      <c r="I4539" s="15">
        <v>1.12328355</v>
      </c>
      <c r="J4539" s="15">
        <f t="shared" si="281"/>
        <v>1.12328355</v>
      </c>
      <c r="K4539" s="15">
        <f t="shared" si="282"/>
        <v>1.8099547511312217E-4</v>
      </c>
      <c r="L4539" s="15">
        <f t="shared" si="283"/>
        <v>2.0330923981900451E-4</v>
      </c>
    </row>
    <row r="4540" spans="2:12" ht="15" customHeight="1">
      <c r="B4540" s="13" t="s">
        <v>187</v>
      </c>
      <c r="C4540" s="13" t="s">
        <v>20</v>
      </c>
      <c r="D4540" s="13" t="s">
        <v>48</v>
      </c>
      <c r="E4540" s="26" t="s">
        <v>48</v>
      </c>
      <c r="F4540" s="26">
        <f t="shared" si="280"/>
        <v>4</v>
      </c>
      <c r="G4540" s="13">
        <v>12</v>
      </c>
      <c r="H4540" s="15">
        <v>1.0427526300000001</v>
      </c>
      <c r="I4540" s="15">
        <v>1.1463675600000001</v>
      </c>
      <c r="J4540" s="15">
        <f t="shared" si="281"/>
        <v>1.1463675600000001</v>
      </c>
      <c r="K4540" s="15">
        <f t="shared" si="282"/>
        <v>1.8099547511312217E-4</v>
      </c>
      <c r="L4540" s="15">
        <f t="shared" si="283"/>
        <v>2.0748734117647061E-4</v>
      </c>
    </row>
    <row r="4541" spans="2:12" ht="15" customHeight="1">
      <c r="B4541" s="13" t="s">
        <v>187</v>
      </c>
      <c r="C4541" s="13" t="s">
        <v>21</v>
      </c>
      <c r="D4541" s="13" t="s">
        <v>48</v>
      </c>
      <c r="E4541" s="26" t="s">
        <v>48</v>
      </c>
      <c r="F4541" s="26">
        <f t="shared" si="280"/>
        <v>4</v>
      </c>
      <c r="G4541" s="13">
        <v>12</v>
      </c>
      <c r="H4541" s="15">
        <v>0.82856969000000003</v>
      </c>
      <c r="I4541" s="15">
        <v>1.02535182</v>
      </c>
      <c r="J4541" s="15">
        <f t="shared" si="281"/>
        <v>1.02535182</v>
      </c>
      <c r="K4541" s="15">
        <f t="shared" si="282"/>
        <v>1.8099547511312217E-4</v>
      </c>
      <c r="L4541" s="15">
        <f t="shared" si="283"/>
        <v>1.8558403981900452E-4</v>
      </c>
    </row>
    <row r="4542" spans="2:12" ht="15" customHeight="1">
      <c r="B4542" s="13" t="s">
        <v>187</v>
      </c>
      <c r="C4542" s="13" t="s">
        <v>22</v>
      </c>
      <c r="D4542" s="13" t="s">
        <v>48</v>
      </c>
      <c r="E4542" s="26" t="s">
        <v>48</v>
      </c>
      <c r="F4542" s="26">
        <f t="shared" si="280"/>
        <v>4</v>
      </c>
      <c r="G4542" s="13">
        <v>12</v>
      </c>
      <c r="H4542" s="15">
        <v>0.69172721999999998</v>
      </c>
      <c r="I4542" s="15">
        <v>0.8357774</v>
      </c>
      <c r="J4542" s="15">
        <f t="shared" si="281"/>
        <v>0.8357774</v>
      </c>
      <c r="K4542" s="15">
        <f t="shared" si="282"/>
        <v>1.8099547511312217E-4</v>
      </c>
      <c r="L4542" s="15">
        <f t="shared" si="283"/>
        <v>1.5127192760180995E-4</v>
      </c>
    </row>
    <row r="4543" spans="2:12" ht="15" customHeight="1">
      <c r="B4543" s="13" t="s">
        <v>187</v>
      </c>
      <c r="C4543" s="13" t="s">
        <v>23</v>
      </c>
      <c r="D4543" s="13" t="s">
        <v>2</v>
      </c>
      <c r="E4543" s="26" t="s">
        <v>2</v>
      </c>
      <c r="F4543" s="26">
        <f t="shared" si="280"/>
        <v>1</v>
      </c>
      <c r="G4543" s="13">
        <v>12</v>
      </c>
      <c r="H4543" s="15">
        <v>0.28713338999999999</v>
      </c>
      <c r="I4543" s="15">
        <v>-0.56319675999999996</v>
      </c>
      <c r="J4543" s="15">
        <f t="shared" si="281"/>
        <v>0.28713338999999999</v>
      </c>
      <c r="K4543" s="15">
        <f t="shared" si="282"/>
        <v>1.8099547511312217E-4</v>
      </c>
      <c r="L4543" s="15">
        <f t="shared" si="283"/>
        <v>5.1969844343891398E-5</v>
      </c>
    </row>
    <row r="4544" spans="2:12" ht="15" customHeight="1">
      <c r="B4544" s="13" t="s">
        <v>187</v>
      </c>
      <c r="C4544" s="13" t="s">
        <v>24</v>
      </c>
      <c r="D4544" s="13" t="s">
        <v>2</v>
      </c>
      <c r="E4544" s="26" t="s">
        <v>2</v>
      </c>
      <c r="F4544" s="26">
        <f t="shared" si="280"/>
        <v>1</v>
      </c>
      <c r="G4544" s="13">
        <v>12</v>
      </c>
      <c r="H4544" s="15">
        <v>0.31226521000000002</v>
      </c>
      <c r="I4544" s="15">
        <v>-0.53473691000000001</v>
      </c>
      <c r="J4544" s="15">
        <f t="shared" si="281"/>
        <v>0.31226521000000002</v>
      </c>
      <c r="K4544" s="15">
        <f t="shared" si="282"/>
        <v>1.8099547511312217E-4</v>
      </c>
      <c r="L4544" s="15">
        <f t="shared" si="283"/>
        <v>5.651859004524887E-5</v>
      </c>
    </row>
    <row r="4545" spans="2:12" ht="15" customHeight="1">
      <c r="B4545" s="13" t="s">
        <v>187</v>
      </c>
      <c r="C4545" s="13" t="s">
        <v>25</v>
      </c>
      <c r="D4545" s="13" t="s">
        <v>2</v>
      </c>
      <c r="E4545" s="26" t="s">
        <v>2</v>
      </c>
      <c r="F4545" s="26">
        <f t="shared" si="280"/>
        <v>1</v>
      </c>
      <c r="G4545" s="13">
        <v>12</v>
      </c>
      <c r="H4545" s="15">
        <v>0.32753757</v>
      </c>
      <c r="I4545" s="15">
        <v>-0.52329692999999999</v>
      </c>
      <c r="J4545" s="15">
        <f t="shared" si="281"/>
        <v>0.32753757</v>
      </c>
      <c r="K4545" s="15">
        <f t="shared" si="282"/>
        <v>1.8099547511312217E-4</v>
      </c>
      <c r="L4545" s="15">
        <f t="shared" si="283"/>
        <v>5.928281809954751E-5</v>
      </c>
    </row>
    <row r="4546" spans="2:12" ht="15" customHeight="1">
      <c r="B4546" s="13" t="s">
        <v>188</v>
      </c>
      <c r="C4546" s="13" t="s">
        <v>53</v>
      </c>
      <c r="D4546" s="13" t="s">
        <v>48</v>
      </c>
      <c r="E4546" s="26" t="s">
        <v>48</v>
      </c>
      <c r="F4546" s="26">
        <f t="shared" si="280"/>
        <v>4</v>
      </c>
      <c r="G4546" s="13">
        <v>4</v>
      </c>
      <c r="H4546" s="15">
        <v>1.15962224</v>
      </c>
      <c r="I4546" s="15">
        <v>1.28333349</v>
      </c>
      <c r="J4546" s="15">
        <f t="shared" si="281"/>
        <v>1.28333349</v>
      </c>
      <c r="K4546" s="15">
        <f t="shared" si="282"/>
        <v>6.0331825037707392E-5</v>
      </c>
      <c r="L4546" s="15">
        <f t="shared" si="283"/>
        <v>7.7425851583710407E-5</v>
      </c>
    </row>
    <row r="4547" spans="2:12" ht="15" customHeight="1">
      <c r="B4547" s="13" t="s">
        <v>188</v>
      </c>
      <c r="C4547" s="13" t="s">
        <v>1</v>
      </c>
      <c r="D4547" s="13" t="s">
        <v>48</v>
      </c>
      <c r="E4547" s="26" t="s">
        <v>48</v>
      </c>
      <c r="F4547" s="26">
        <f t="shared" si="280"/>
        <v>4</v>
      </c>
      <c r="G4547" s="13">
        <v>4</v>
      </c>
      <c r="H4547" s="15">
        <v>1.1281831600000001</v>
      </c>
      <c r="I4547" s="15">
        <v>1.23085154</v>
      </c>
      <c r="J4547" s="15">
        <f t="shared" si="281"/>
        <v>1.23085154</v>
      </c>
      <c r="K4547" s="15">
        <f t="shared" si="282"/>
        <v>6.0331825037707392E-5</v>
      </c>
      <c r="L4547" s="15">
        <f t="shared" si="283"/>
        <v>7.4259519758672701E-5</v>
      </c>
    </row>
    <row r="4548" spans="2:12" ht="15" customHeight="1">
      <c r="B4548" s="13" t="s">
        <v>188</v>
      </c>
      <c r="C4548" s="13" t="s">
        <v>3</v>
      </c>
      <c r="D4548" s="13" t="s">
        <v>48</v>
      </c>
      <c r="E4548" s="26" t="s">
        <v>48</v>
      </c>
      <c r="F4548" s="26">
        <f t="shared" si="280"/>
        <v>4</v>
      </c>
      <c r="G4548" s="13">
        <v>4</v>
      </c>
      <c r="H4548" s="15">
        <v>1.0967052799999999</v>
      </c>
      <c r="I4548" s="15">
        <v>1.1790106300000001</v>
      </c>
      <c r="J4548" s="15">
        <f t="shared" si="281"/>
        <v>1.1790106300000001</v>
      </c>
      <c r="K4548" s="15">
        <f t="shared" si="282"/>
        <v>6.0331825037707392E-5</v>
      </c>
      <c r="L4548" s="15">
        <f t="shared" si="283"/>
        <v>7.1131863046757169E-5</v>
      </c>
    </row>
    <row r="4549" spans="2:12" ht="15" customHeight="1">
      <c r="B4549" s="13" t="s">
        <v>188</v>
      </c>
      <c r="C4549" s="13" t="s">
        <v>4</v>
      </c>
      <c r="D4549" s="13" t="s">
        <v>48</v>
      </c>
      <c r="E4549" s="26" t="s">
        <v>48</v>
      </c>
      <c r="F4549" s="26">
        <f t="shared" ref="F4549:F4612" si="284">IF(AND(D4549="Check",E4549="Check"),1, IF(AND(D4549="Check",E4549="Raise"),2, IF(AND(D4549="Raise",E4549="Check"),3, IF(AND(D4549="Raise",E4549="Raise"),4,"Error"))))</f>
        <v>4</v>
      </c>
      <c r="G4549" s="13">
        <v>4</v>
      </c>
      <c r="H4549" s="15">
        <v>1.0751018999999999</v>
      </c>
      <c r="I4549" s="15">
        <v>1.1454956199999999</v>
      </c>
      <c r="J4549" s="15">
        <f t="shared" ref="J4549:J4612" si="285">MAX(H4549:I4549)</f>
        <v>1.1454956199999999</v>
      </c>
      <c r="K4549" s="15">
        <f t="shared" ref="K4549:K4612" si="286">G4549/SUM(G$4:G$5086)</f>
        <v>6.0331825037707392E-5</v>
      </c>
      <c r="L4549" s="15">
        <f t="shared" ref="L4549:L4612" si="287">K4549*J4549</f>
        <v>6.910984132730015E-5</v>
      </c>
    </row>
    <row r="4550" spans="2:12" ht="15" customHeight="1">
      <c r="B4550" s="13" t="s">
        <v>188</v>
      </c>
      <c r="C4550" s="13" t="s">
        <v>5</v>
      </c>
      <c r="D4550" s="13" t="s">
        <v>48</v>
      </c>
      <c r="E4550" s="26" t="s">
        <v>48</v>
      </c>
      <c r="F4550" s="26">
        <f t="shared" si="284"/>
        <v>4</v>
      </c>
      <c r="G4550" s="13">
        <v>4</v>
      </c>
      <c r="H4550" s="15">
        <v>1.0634642700000001</v>
      </c>
      <c r="I4550" s="15">
        <v>1.1347845000000001</v>
      </c>
      <c r="J4550" s="15">
        <f t="shared" si="285"/>
        <v>1.1347845000000001</v>
      </c>
      <c r="K4550" s="15">
        <f t="shared" si="286"/>
        <v>6.0331825037707392E-5</v>
      </c>
      <c r="L4550" s="15">
        <f t="shared" si="287"/>
        <v>6.8463619909502269E-5</v>
      </c>
    </row>
    <row r="4551" spans="2:12" ht="15" customHeight="1">
      <c r="B4551" s="13" t="s">
        <v>188</v>
      </c>
      <c r="C4551" s="13" t="s">
        <v>6</v>
      </c>
      <c r="D4551" s="13" t="s">
        <v>48</v>
      </c>
      <c r="E4551" s="26" t="s">
        <v>48</v>
      </c>
      <c r="F4551" s="26">
        <f t="shared" si="284"/>
        <v>4</v>
      </c>
      <c r="G4551" s="13">
        <v>4</v>
      </c>
      <c r="H4551" s="15">
        <v>1.0735832599999999</v>
      </c>
      <c r="I4551" s="15">
        <v>1.15712188</v>
      </c>
      <c r="J4551" s="15">
        <f t="shared" si="285"/>
        <v>1.15712188</v>
      </c>
      <c r="K4551" s="15">
        <f t="shared" si="286"/>
        <v>6.0331825037707392E-5</v>
      </c>
      <c r="L4551" s="15">
        <f t="shared" si="287"/>
        <v>6.9811274811463055E-5</v>
      </c>
    </row>
    <row r="4552" spans="2:12" ht="15" customHeight="1">
      <c r="B4552" s="13" t="s">
        <v>188</v>
      </c>
      <c r="C4552" s="13" t="s">
        <v>7</v>
      </c>
      <c r="D4552" s="13" t="s">
        <v>48</v>
      </c>
      <c r="E4552" s="26" t="s">
        <v>48</v>
      </c>
      <c r="F4552" s="26">
        <f t="shared" si="284"/>
        <v>4</v>
      </c>
      <c r="G4552" s="13">
        <v>4</v>
      </c>
      <c r="H4552" s="15">
        <v>1.0305693</v>
      </c>
      <c r="I4552" s="15">
        <v>1.1308126700000001</v>
      </c>
      <c r="J4552" s="15">
        <f t="shared" si="285"/>
        <v>1.1308126700000001</v>
      </c>
      <c r="K4552" s="15">
        <f t="shared" si="286"/>
        <v>6.0331825037707392E-5</v>
      </c>
      <c r="L4552" s="15">
        <f t="shared" si="287"/>
        <v>6.8223992156862757E-5</v>
      </c>
    </row>
    <row r="4553" spans="2:12" ht="15" customHeight="1">
      <c r="B4553" s="13" t="s">
        <v>188</v>
      </c>
      <c r="C4553" s="13" t="s">
        <v>8</v>
      </c>
      <c r="D4553" s="13" t="s">
        <v>48</v>
      </c>
      <c r="E4553" s="26" t="s">
        <v>48</v>
      </c>
      <c r="F4553" s="26">
        <f t="shared" si="284"/>
        <v>4</v>
      </c>
      <c r="G4553" s="13">
        <v>4</v>
      </c>
      <c r="H4553" s="15">
        <v>1.0068937899999999</v>
      </c>
      <c r="I4553" s="15">
        <v>1.1347721799999999</v>
      </c>
      <c r="J4553" s="15">
        <f t="shared" si="285"/>
        <v>1.1347721799999999</v>
      </c>
      <c r="K4553" s="15">
        <f t="shared" si="286"/>
        <v>6.0331825037707392E-5</v>
      </c>
      <c r="L4553" s="15">
        <f t="shared" si="287"/>
        <v>6.8462876621417799E-5</v>
      </c>
    </row>
    <row r="4554" spans="2:12" ht="15" customHeight="1">
      <c r="B4554" s="13" t="s">
        <v>188</v>
      </c>
      <c r="C4554" s="13" t="s">
        <v>10</v>
      </c>
      <c r="D4554" s="13" t="s">
        <v>2</v>
      </c>
      <c r="E4554" s="26" t="s">
        <v>48</v>
      </c>
      <c r="F4554" s="26">
        <f t="shared" si="284"/>
        <v>2</v>
      </c>
      <c r="G4554" s="13">
        <v>4</v>
      </c>
      <c r="H4554" s="15">
        <v>0.47085403999999997</v>
      </c>
      <c r="I4554" s="15">
        <v>0.45658882000000001</v>
      </c>
      <c r="J4554" s="15">
        <f t="shared" si="285"/>
        <v>0.47085403999999997</v>
      </c>
      <c r="K4554" s="15">
        <f t="shared" si="286"/>
        <v>6.0331825037707392E-5</v>
      </c>
      <c r="L4554" s="15">
        <f t="shared" si="287"/>
        <v>2.8407483559577675E-5</v>
      </c>
    </row>
    <row r="4555" spans="2:12" ht="15" customHeight="1">
      <c r="B4555" s="13" t="s">
        <v>188</v>
      </c>
      <c r="C4555" s="13" t="s">
        <v>12</v>
      </c>
      <c r="D4555" s="13" t="s">
        <v>2</v>
      </c>
      <c r="E4555" s="26" t="s">
        <v>2</v>
      </c>
      <c r="F4555" s="26">
        <f t="shared" si="284"/>
        <v>1</v>
      </c>
      <c r="G4555" s="13">
        <v>4</v>
      </c>
      <c r="H4555" s="15">
        <v>-7.1617990000000006E-2</v>
      </c>
      <c r="I4555" s="15">
        <v>-1.02085654</v>
      </c>
      <c r="J4555" s="15">
        <f t="shared" si="285"/>
        <v>-7.1617990000000006E-2</v>
      </c>
      <c r="K4555" s="15">
        <f t="shared" si="286"/>
        <v>6.0331825037707392E-5</v>
      </c>
      <c r="L4555" s="15">
        <f t="shared" si="287"/>
        <v>-4.3208440422322781E-6</v>
      </c>
    </row>
    <row r="4556" spans="2:12" ht="15" customHeight="1">
      <c r="B4556" s="13" t="s">
        <v>188</v>
      </c>
      <c r="C4556" s="13" t="s">
        <v>13</v>
      </c>
      <c r="D4556" s="13" t="s">
        <v>2</v>
      </c>
      <c r="E4556" s="26" t="s">
        <v>2</v>
      </c>
      <c r="F4556" s="26">
        <f t="shared" si="284"/>
        <v>1</v>
      </c>
      <c r="G4556" s="13">
        <v>4</v>
      </c>
      <c r="H4556" s="15">
        <v>-3.7352759999999999E-2</v>
      </c>
      <c r="I4556" s="15">
        <v>-0.99307696999999995</v>
      </c>
      <c r="J4556" s="15">
        <f t="shared" si="285"/>
        <v>-3.7352759999999999E-2</v>
      </c>
      <c r="K4556" s="15">
        <f t="shared" si="286"/>
        <v>6.0331825037707392E-5</v>
      </c>
      <c r="L4556" s="15">
        <f t="shared" si="287"/>
        <v>-2.2535601809954749E-6</v>
      </c>
    </row>
    <row r="4557" spans="2:12" ht="15" customHeight="1">
      <c r="B4557" s="13" t="s">
        <v>188</v>
      </c>
      <c r="C4557" s="13" t="s">
        <v>14</v>
      </c>
      <c r="D4557" s="13" t="s">
        <v>48</v>
      </c>
      <c r="E4557" s="26" t="s">
        <v>48</v>
      </c>
      <c r="F4557" s="26">
        <f t="shared" si="284"/>
        <v>4</v>
      </c>
      <c r="G4557" s="13">
        <v>12</v>
      </c>
      <c r="H4557" s="15">
        <v>1.1586847600000001</v>
      </c>
      <c r="I4557" s="15">
        <v>1.27763275</v>
      </c>
      <c r="J4557" s="15">
        <f t="shared" si="285"/>
        <v>1.27763275</v>
      </c>
      <c r="K4557" s="15">
        <f t="shared" si="286"/>
        <v>1.8099547511312217E-4</v>
      </c>
      <c r="L4557" s="15">
        <f t="shared" si="287"/>
        <v>2.3124574660633485E-4</v>
      </c>
    </row>
    <row r="4558" spans="2:12" ht="15" customHeight="1">
      <c r="B4558" s="13" t="s">
        <v>188</v>
      </c>
      <c r="C4558" s="13" t="s">
        <v>40</v>
      </c>
      <c r="D4558" s="13" t="s">
        <v>48</v>
      </c>
      <c r="E4558" s="26" t="s">
        <v>48</v>
      </c>
      <c r="F4558" s="26">
        <f t="shared" si="284"/>
        <v>4</v>
      </c>
      <c r="G4558" s="13">
        <v>12</v>
      </c>
      <c r="H4558" s="15">
        <v>1.1292626100000001</v>
      </c>
      <c r="I4558" s="15">
        <v>1.2276949699999999</v>
      </c>
      <c r="J4558" s="15">
        <f t="shared" si="285"/>
        <v>1.2276949699999999</v>
      </c>
      <c r="K4558" s="15">
        <f t="shared" si="286"/>
        <v>1.8099547511312217E-4</v>
      </c>
      <c r="L4558" s="15">
        <f t="shared" si="287"/>
        <v>2.2220723438914027E-4</v>
      </c>
    </row>
    <row r="4559" spans="2:12" ht="15" customHeight="1">
      <c r="B4559" s="13" t="s">
        <v>188</v>
      </c>
      <c r="C4559" s="13" t="s">
        <v>15</v>
      </c>
      <c r="D4559" s="13" t="s">
        <v>48</v>
      </c>
      <c r="E4559" s="26" t="s">
        <v>48</v>
      </c>
      <c r="F4559" s="26">
        <f t="shared" si="284"/>
        <v>4</v>
      </c>
      <c r="G4559" s="13">
        <v>12</v>
      </c>
      <c r="H4559" s="15">
        <v>1.0996871100000001</v>
      </c>
      <c r="I4559" s="15">
        <v>1.1781789</v>
      </c>
      <c r="J4559" s="15">
        <f t="shared" si="285"/>
        <v>1.1781789</v>
      </c>
      <c r="K4559" s="15">
        <f t="shared" si="286"/>
        <v>1.8099547511312217E-4</v>
      </c>
      <c r="L4559" s="15">
        <f t="shared" si="287"/>
        <v>2.1324504977375566E-4</v>
      </c>
    </row>
    <row r="4560" spans="2:12" ht="15" customHeight="1">
      <c r="B4560" s="13" t="s">
        <v>188</v>
      </c>
      <c r="C4560" s="13" t="s">
        <v>16</v>
      </c>
      <c r="D4560" s="13" t="s">
        <v>48</v>
      </c>
      <c r="E4560" s="26" t="s">
        <v>48</v>
      </c>
      <c r="F4560" s="26">
        <f t="shared" si="284"/>
        <v>4</v>
      </c>
      <c r="G4560" s="13">
        <v>12</v>
      </c>
      <c r="H4560" s="15">
        <v>1.0796025199999999</v>
      </c>
      <c r="I4560" s="15">
        <v>1.1462740600000001</v>
      </c>
      <c r="J4560" s="15">
        <f t="shared" si="285"/>
        <v>1.1462740600000001</v>
      </c>
      <c r="K4560" s="15">
        <f t="shared" si="286"/>
        <v>1.8099547511312217E-4</v>
      </c>
      <c r="L4560" s="15">
        <f t="shared" si="287"/>
        <v>2.0747041809954751E-4</v>
      </c>
    </row>
    <row r="4561" spans="2:12" ht="15" customHeight="1">
      <c r="B4561" s="13" t="s">
        <v>188</v>
      </c>
      <c r="C4561" s="13" t="s">
        <v>17</v>
      </c>
      <c r="D4561" s="13" t="s">
        <v>48</v>
      </c>
      <c r="E4561" s="26" t="s">
        <v>48</v>
      </c>
      <c r="F4561" s="26">
        <f t="shared" si="284"/>
        <v>4</v>
      </c>
      <c r="G4561" s="13">
        <v>12</v>
      </c>
      <c r="H4561" s="15">
        <v>1.06860161</v>
      </c>
      <c r="I4561" s="15">
        <v>1.1354977799999999</v>
      </c>
      <c r="J4561" s="15">
        <f t="shared" si="285"/>
        <v>1.1354977799999999</v>
      </c>
      <c r="K4561" s="15">
        <f t="shared" si="286"/>
        <v>1.8099547511312217E-4</v>
      </c>
      <c r="L4561" s="15">
        <f t="shared" si="287"/>
        <v>2.0551996018099546E-4</v>
      </c>
    </row>
    <row r="4562" spans="2:12" ht="15" customHeight="1">
      <c r="B4562" s="13" t="s">
        <v>188</v>
      </c>
      <c r="C4562" s="13" t="s">
        <v>18</v>
      </c>
      <c r="D4562" s="13" t="s">
        <v>48</v>
      </c>
      <c r="E4562" s="26" t="s">
        <v>48</v>
      </c>
      <c r="F4562" s="26">
        <f t="shared" si="284"/>
        <v>4</v>
      </c>
      <c r="G4562" s="13">
        <v>12</v>
      </c>
      <c r="H4562" s="15">
        <v>1.07880869</v>
      </c>
      <c r="I4562" s="15">
        <v>1.1572784300000001</v>
      </c>
      <c r="J4562" s="15">
        <f t="shared" si="285"/>
        <v>1.1572784300000001</v>
      </c>
      <c r="K4562" s="15">
        <f t="shared" si="286"/>
        <v>1.8099547511312217E-4</v>
      </c>
      <c r="L4562" s="15">
        <f t="shared" si="287"/>
        <v>2.0946215927601812E-4</v>
      </c>
    </row>
    <row r="4563" spans="2:12" ht="15" customHeight="1">
      <c r="B4563" s="13" t="s">
        <v>188</v>
      </c>
      <c r="C4563" s="13" t="s">
        <v>19</v>
      </c>
      <c r="D4563" s="13" t="s">
        <v>48</v>
      </c>
      <c r="E4563" s="26" t="s">
        <v>48</v>
      </c>
      <c r="F4563" s="26">
        <f t="shared" si="284"/>
        <v>4</v>
      </c>
      <c r="G4563" s="13">
        <v>12</v>
      </c>
      <c r="H4563" s="15">
        <v>1.0565805500000001</v>
      </c>
      <c r="I4563" s="15">
        <v>1.14875338</v>
      </c>
      <c r="J4563" s="15">
        <f t="shared" si="285"/>
        <v>1.14875338</v>
      </c>
      <c r="K4563" s="15">
        <f t="shared" si="286"/>
        <v>1.8099547511312217E-4</v>
      </c>
      <c r="L4563" s="15">
        <f t="shared" si="287"/>
        <v>2.0791916380090498E-4</v>
      </c>
    </row>
    <row r="4564" spans="2:12" ht="15" customHeight="1">
      <c r="B4564" s="13" t="s">
        <v>188</v>
      </c>
      <c r="C4564" s="13" t="s">
        <v>20</v>
      </c>
      <c r="D4564" s="13" t="s">
        <v>48</v>
      </c>
      <c r="E4564" s="26" t="s">
        <v>48</v>
      </c>
      <c r="F4564" s="26">
        <f t="shared" si="284"/>
        <v>4</v>
      </c>
      <c r="G4564" s="13">
        <v>12</v>
      </c>
      <c r="H4564" s="15">
        <v>1.0526826499999999</v>
      </c>
      <c r="I4564" s="15">
        <v>1.16939225</v>
      </c>
      <c r="J4564" s="15">
        <f t="shared" si="285"/>
        <v>1.16939225</v>
      </c>
      <c r="K4564" s="15">
        <f t="shared" si="286"/>
        <v>1.8099547511312217E-4</v>
      </c>
      <c r="L4564" s="15">
        <f t="shared" si="287"/>
        <v>2.1165470588235295E-4</v>
      </c>
    </row>
    <row r="4565" spans="2:12" ht="15" customHeight="1">
      <c r="B4565" s="13" t="s">
        <v>188</v>
      </c>
      <c r="C4565" s="13" t="s">
        <v>21</v>
      </c>
      <c r="D4565" s="13" t="s">
        <v>48</v>
      </c>
      <c r="E4565" s="26" t="s">
        <v>48</v>
      </c>
      <c r="F4565" s="26">
        <f t="shared" si="284"/>
        <v>4</v>
      </c>
      <c r="G4565" s="13">
        <v>12</v>
      </c>
      <c r="H4565" s="15">
        <v>0.96635309000000003</v>
      </c>
      <c r="I4565" s="15">
        <v>1.23621673</v>
      </c>
      <c r="J4565" s="15">
        <f t="shared" si="285"/>
        <v>1.23621673</v>
      </c>
      <c r="K4565" s="15">
        <f t="shared" si="286"/>
        <v>1.8099547511312217E-4</v>
      </c>
      <c r="L4565" s="15">
        <f t="shared" si="287"/>
        <v>2.2374963438914026E-4</v>
      </c>
    </row>
    <row r="4566" spans="2:12" ht="15" customHeight="1">
      <c r="B4566" s="13" t="s">
        <v>188</v>
      </c>
      <c r="C4566" s="13" t="s">
        <v>22</v>
      </c>
      <c r="D4566" s="13" t="s">
        <v>2</v>
      </c>
      <c r="E4566" s="26" t="s">
        <v>48</v>
      </c>
      <c r="F4566" s="26">
        <f t="shared" si="284"/>
        <v>2</v>
      </c>
      <c r="G4566" s="13">
        <v>12</v>
      </c>
      <c r="H4566" s="15">
        <v>0.79348764999999999</v>
      </c>
      <c r="I4566" s="15">
        <v>0.77126050000000002</v>
      </c>
      <c r="J4566" s="15">
        <f t="shared" si="285"/>
        <v>0.79348764999999999</v>
      </c>
      <c r="K4566" s="15">
        <f t="shared" si="286"/>
        <v>1.8099547511312217E-4</v>
      </c>
      <c r="L4566" s="15">
        <f t="shared" si="287"/>
        <v>1.4361767420814479E-4</v>
      </c>
    </row>
    <row r="4567" spans="2:12" ht="15" customHeight="1">
      <c r="B4567" s="13" t="s">
        <v>188</v>
      </c>
      <c r="C4567" s="13" t="s">
        <v>23</v>
      </c>
      <c r="D4567" s="13" t="s">
        <v>48</v>
      </c>
      <c r="E4567" s="26" t="s">
        <v>48</v>
      </c>
      <c r="F4567" s="26">
        <f t="shared" si="284"/>
        <v>4</v>
      </c>
      <c r="G4567" s="13">
        <v>12</v>
      </c>
      <c r="H4567" s="15">
        <v>0.63215659999999996</v>
      </c>
      <c r="I4567" s="15">
        <v>0.76876942000000004</v>
      </c>
      <c r="J4567" s="15">
        <f t="shared" si="285"/>
        <v>0.76876942000000004</v>
      </c>
      <c r="K4567" s="15">
        <f t="shared" si="286"/>
        <v>1.8099547511312217E-4</v>
      </c>
      <c r="L4567" s="15">
        <f t="shared" si="287"/>
        <v>1.3914378642533937E-4</v>
      </c>
    </row>
    <row r="4568" spans="2:12" ht="15" customHeight="1">
      <c r="B4568" s="13" t="s">
        <v>188</v>
      </c>
      <c r="C4568" s="13" t="s">
        <v>24</v>
      </c>
      <c r="D4568" s="13" t="s">
        <v>2</v>
      </c>
      <c r="E4568" s="26" t="s">
        <v>2</v>
      </c>
      <c r="F4568" s="26">
        <f t="shared" si="284"/>
        <v>1</v>
      </c>
      <c r="G4568" s="13">
        <v>12</v>
      </c>
      <c r="H4568" s="15">
        <v>0.23368265999999999</v>
      </c>
      <c r="I4568" s="15">
        <v>-0.65858309999999998</v>
      </c>
      <c r="J4568" s="15">
        <f t="shared" si="285"/>
        <v>0.23368265999999999</v>
      </c>
      <c r="K4568" s="15">
        <f t="shared" si="286"/>
        <v>1.8099547511312217E-4</v>
      </c>
      <c r="L4568" s="15">
        <f t="shared" si="287"/>
        <v>4.2295504072398189E-5</v>
      </c>
    </row>
    <row r="4569" spans="2:12" ht="15" customHeight="1">
      <c r="B4569" s="13" t="s">
        <v>188</v>
      </c>
      <c r="C4569" s="13" t="s">
        <v>25</v>
      </c>
      <c r="D4569" s="13" t="s">
        <v>2</v>
      </c>
      <c r="E4569" s="26" t="s">
        <v>2</v>
      </c>
      <c r="F4569" s="26">
        <f t="shared" si="284"/>
        <v>1</v>
      </c>
      <c r="G4569" s="13">
        <v>12</v>
      </c>
      <c r="H4569" s="15">
        <v>0.24815102</v>
      </c>
      <c r="I4569" s="15">
        <v>-0.64830675000000004</v>
      </c>
      <c r="J4569" s="15">
        <f t="shared" si="285"/>
        <v>0.24815102</v>
      </c>
      <c r="K4569" s="15">
        <f t="shared" si="286"/>
        <v>1.8099547511312217E-4</v>
      </c>
      <c r="L4569" s="15">
        <f t="shared" si="287"/>
        <v>4.4914211764705879E-5</v>
      </c>
    </row>
    <row r="4570" spans="2:12" ht="15" customHeight="1">
      <c r="B4570" s="13" t="s">
        <v>189</v>
      </c>
      <c r="C4570" s="13" t="s">
        <v>53</v>
      </c>
      <c r="D4570" s="13" t="s">
        <v>48</v>
      </c>
      <c r="E4570" s="26" t="s">
        <v>48</v>
      </c>
      <c r="F4570" s="26">
        <f t="shared" si="284"/>
        <v>4</v>
      </c>
      <c r="G4570" s="13">
        <v>4</v>
      </c>
      <c r="H4570" s="15">
        <v>1.1839457900000001</v>
      </c>
      <c r="I4570" s="15">
        <v>1.3348794100000001</v>
      </c>
      <c r="J4570" s="15">
        <f t="shared" si="285"/>
        <v>1.3348794100000001</v>
      </c>
      <c r="K4570" s="15">
        <f t="shared" si="286"/>
        <v>6.0331825037707392E-5</v>
      </c>
      <c r="L4570" s="15">
        <f t="shared" si="287"/>
        <v>8.0535711010558075E-5</v>
      </c>
    </row>
    <row r="4571" spans="2:12" ht="15" customHeight="1">
      <c r="B4571" s="13" t="s">
        <v>189</v>
      </c>
      <c r="C4571" s="13" t="s">
        <v>1</v>
      </c>
      <c r="D4571" s="13" t="s">
        <v>48</v>
      </c>
      <c r="E4571" s="26" t="s">
        <v>48</v>
      </c>
      <c r="F4571" s="26">
        <f t="shared" si="284"/>
        <v>4</v>
      </c>
      <c r="G4571" s="13">
        <v>4</v>
      </c>
      <c r="H4571" s="15">
        <v>1.1488291900000001</v>
      </c>
      <c r="I4571" s="15">
        <v>1.2803476</v>
      </c>
      <c r="J4571" s="15">
        <f t="shared" si="285"/>
        <v>1.2803476</v>
      </c>
      <c r="K4571" s="15">
        <f t="shared" si="286"/>
        <v>6.0331825037707392E-5</v>
      </c>
      <c r="L4571" s="15">
        <f t="shared" si="287"/>
        <v>7.7245707390648577E-5</v>
      </c>
    </row>
    <row r="4572" spans="2:12" ht="15" customHeight="1">
      <c r="B4572" s="13" t="s">
        <v>189</v>
      </c>
      <c r="C4572" s="13" t="s">
        <v>3</v>
      </c>
      <c r="D4572" s="13" t="s">
        <v>48</v>
      </c>
      <c r="E4572" s="26" t="s">
        <v>48</v>
      </c>
      <c r="F4572" s="26">
        <f t="shared" si="284"/>
        <v>4</v>
      </c>
      <c r="G4572" s="13">
        <v>4</v>
      </c>
      <c r="H4572" s="15">
        <v>1.11429008</v>
      </c>
      <c r="I4572" s="15">
        <v>1.22652246</v>
      </c>
      <c r="J4572" s="15">
        <f t="shared" si="285"/>
        <v>1.22652246</v>
      </c>
      <c r="K4572" s="15">
        <f t="shared" si="286"/>
        <v>6.0331825037707392E-5</v>
      </c>
      <c r="L4572" s="15">
        <f t="shared" si="287"/>
        <v>7.3998338461538465E-5</v>
      </c>
    </row>
    <row r="4573" spans="2:12" ht="15" customHeight="1">
      <c r="B4573" s="13" t="s">
        <v>189</v>
      </c>
      <c r="C4573" s="13" t="s">
        <v>4</v>
      </c>
      <c r="D4573" s="13" t="s">
        <v>48</v>
      </c>
      <c r="E4573" s="26" t="s">
        <v>48</v>
      </c>
      <c r="F4573" s="26">
        <f t="shared" si="284"/>
        <v>4</v>
      </c>
      <c r="G4573" s="13">
        <v>4</v>
      </c>
      <c r="H4573" s="15">
        <v>1.08978576</v>
      </c>
      <c r="I4573" s="15">
        <v>1.19052336</v>
      </c>
      <c r="J4573" s="15">
        <f t="shared" si="285"/>
        <v>1.19052336</v>
      </c>
      <c r="K4573" s="15">
        <f t="shared" si="286"/>
        <v>6.0331825037707392E-5</v>
      </c>
      <c r="L4573" s="15">
        <f t="shared" si="287"/>
        <v>7.1826447058823527E-5</v>
      </c>
    </row>
    <row r="4574" spans="2:12" ht="15" customHeight="1">
      <c r="B4574" s="13" t="s">
        <v>189</v>
      </c>
      <c r="C4574" s="13" t="s">
        <v>5</v>
      </c>
      <c r="D4574" s="13" t="s">
        <v>48</v>
      </c>
      <c r="E4574" s="26" t="s">
        <v>48</v>
      </c>
      <c r="F4574" s="26">
        <f t="shared" si="284"/>
        <v>4</v>
      </c>
      <c r="G4574" s="13">
        <v>4</v>
      </c>
      <c r="H4574" s="15">
        <v>1.0797876399999999</v>
      </c>
      <c r="I4574" s="15">
        <v>1.1812691200000001</v>
      </c>
      <c r="J4574" s="15">
        <f t="shared" si="285"/>
        <v>1.1812691200000001</v>
      </c>
      <c r="K4574" s="15">
        <f t="shared" si="286"/>
        <v>6.0331825037707392E-5</v>
      </c>
      <c r="L4574" s="15">
        <f t="shared" si="287"/>
        <v>7.1268121870286577E-5</v>
      </c>
    </row>
    <row r="4575" spans="2:12" ht="15" customHeight="1">
      <c r="B4575" s="13" t="s">
        <v>189</v>
      </c>
      <c r="C4575" s="13" t="s">
        <v>6</v>
      </c>
      <c r="D4575" s="13" t="s">
        <v>48</v>
      </c>
      <c r="E4575" s="26" t="s">
        <v>48</v>
      </c>
      <c r="F4575" s="26">
        <f t="shared" si="284"/>
        <v>4</v>
      </c>
      <c r="G4575" s="13">
        <v>4</v>
      </c>
      <c r="H4575" s="15">
        <v>1.0699395899999999</v>
      </c>
      <c r="I4575" s="15">
        <v>1.1786570199999999</v>
      </c>
      <c r="J4575" s="15">
        <f t="shared" si="285"/>
        <v>1.1786570199999999</v>
      </c>
      <c r="K4575" s="15">
        <f t="shared" si="286"/>
        <v>6.0331825037707392E-5</v>
      </c>
      <c r="L4575" s="15">
        <f t="shared" si="287"/>
        <v>7.1110529110105585E-5</v>
      </c>
    </row>
    <row r="4576" spans="2:12" ht="15" customHeight="1">
      <c r="B4576" s="13" t="s">
        <v>189</v>
      </c>
      <c r="C4576" s="13" t="s">
        <v>7</v>
      </c>
      <c r="D4576" s="13" t="s">
        <v>48</v>
      </c>
      <c r="E4576" s="26" t="s">
        <v>48</v>
      </c>
      <c r="F4576" s="26">
        <f t="shared" si="284"/>
        <v>4</v>
      </c>
      <c r="G4576" s="13">
        <v>4</v>
      </c>
      <c r="H4576" s="15">
        <v>1.0819512499999999</v>
      </c>
      <c r="I4576" s="15">
        <v>1.20111089</v>
      </c>
      <c r="J4576" s="15">
        <f t="shared" si="285"/>
        <v>1.20111089</v>
      </c>
      <c r="K4576" s="15">
        <f t="shared" si="286"/>
        <v>6.0331825037707392E-5</v>
      </c>
      <c r="L4576" s="15">
        <f t="shared" si="287"/>
        <v>7.2465212066365016E-5</v>
      </c>
    </row>
    <row r="4577" spans="2:12" ht="15" customHeight="1">
      <c r="B4577" s="13" t="s">
        <v>189</v>
      </c>
      <c r="C4577" s="13" t="s">
        <v>8</v>
      </c>
      <c r="D4577" s="13" t="s">
        <v>48</v>
      </c>
      <c r="E4577" s="26" t="s">
        <v>48</v>
      </c>
      <c r="F4577" s="26">
        <f t="shared" si="284"/>
        <v>4</v>
      </c>
      <c r="G4577" s="13">
        <v>4</v>
      </c>
      <c r="H4577" s="15">
        <v>1.0477422999999999</v>
      </c>
      <c r="I4577" s="15">
        <v>1.18822071</v>
      </c>
      <c r="J4577" s="15">
        <f t="shared" si="285"/>
        <v>1.18822071</v>
      </c>
      <c r="K4577" s="15">
        <f t="shared" si="286"/>
        <v>6.0331825037707392E-5</v>
      </c>
      <c r="L4577" s="15">
        <f t="shared" si="287"/>
        <v>7.1687523981900451E-5</v>
      </c>
    </row>
    <row r="4578" spans="2:12" ht="15" customHeight="1">
      <c r="B4578" s="13" t="s">
        <v>189</v>
      </c>
      <c r="C4578" s="13" t="s">
        <v>10</v>
      </c>
      <c r="D4578" s="13" t="s">
        <v>2</v>
      </c>
      <c r="E4578" s="26" t="s">
        <v>48</v>
      </c>
      <c r="F4578" s="26">
        <f t="shared" si="284"/>
        <v>2</v>
      </c>
      <c r="G4578" s="13">
        <v>4</v>
      </c>
      <c r="H4578" s="15">
        <v>0.49882552000000002</v>
      </c>
      <c r="I4578" s="15">
        <v>0.4974519</v>
      </c>
      <c r="J4578" s="15">
        <f t="shared" si="285"/>
        <v>0.49882552000000002</v>
      </c>
      <c r="K4578" s="15">
        <f t="shared" si="286"/>
        <v>6.0331825037707392E-5</v>
      </c>
      <c r="L4578" s="15">
        <f t="shared" si="287"/>
        <v>3.0095053996983411E-5</v>
      </c>
    </row>
    <row r="4579" spans="2:12" ht="15" customHeight="1">
      <c r="B4579" s="13" t="s">
        <v>189</v>
      </c>
      <c r="C4579" s="13" t="s">
        <v>11</v>
      </c>
      <c r="D4579" s="13" t="s">
        <v>48</v>
      </c>
      <c r="E4579" s="26" t="s">
        <v>48</v>
      </c>
      <c r="F4579" s="26">
        <f t="shared" si="284"/>
        <v>4</v>
      </c>
      <c r="G4579" s="13">
        <v>4</v>
      </c>
      <c r="H4579" s="15">
        <v>0.52455096999999995</v>
      </c>
      <c r="I4579" s="15">
        <v>0.53002192999999997</v>
      </c>
      <c r="J4579" s="15">
        <f t="shared" si="285"/>
        <v>0.53002192999999997</v>
      </c>
      <c r="K4579" s="15">
        <f t="shared" si="286"/>
        <v>6.0331825037707392E-5</v>
      </c>
      <c r="L4579" s="15">
        <f t="shared" si="287"/>
        <v>3.197719034690799E-5</v>
      </c>
    </row>
    <row r="4580" spans="2:12" ht="15" customHeight="1">
      <c r="B4580" s="13" t="s">
        <v>189</v>
      </c>
      <c r="C4580" s="13" t="s">
        <v>13</v>
      </c>
      <c r="D4580" s="13" t="s">
        <v>2</v>
      </c>
      <c r="E4580" s="26" t="s">
        <v>2</v>
      </c>
      <c r="F4580" s="26">
        <f t="shared" si="284"/>
        <v>1</v>
      </c>
      <c r="G4580" s="13">
        <v>4</v>
      </c>
      <c r="H4580" s="15">
        <v>-0.11558299</v>
      </c>
      <c r="I4580" s="15">
        <v>-1.11946425</v>
      </c>
      <c r="J4580" s="15">
        <f t="shared" si="285"/>
        <v>-0.11558299</v>
      </c>
      <c r="K4580" s="15">
        <f t="shared" si="286"/>
        <v>6.0331825037707392E-5</v>
      </c>
      <c r="L4580" s="15">
        <f t="shared" si="287"/>
        <v>-6.9733327300150828E-6</v>
      </c>
    </row>
    <row r="4581" spans="2:12" ht="15" customHeight="1">
      <c r="B4581" s="13" t="s">
        <v>189</v>
      </c>
      <c r="C4581" s="13" t="s">
        <v>14</v>
      </c>
      <c r="D4581" s="13" t="s">
        <v>48</v>
      </c>
      <c r="E4581" s="26" t="s">
        <v>48</v>
      </c>
      <c r="F4581" s="26">
        <f t="shared" si="284"/>
        <v>4</v>
      </c>
      <c r="G4581" s="13">
        <v>12</v>
      </c>
      <c r="H4581" s="15">
        <v>1.17878839</v>
      </c>
      <c r="I4581" s="15">
        <v>1.32447884</v>
      </c>
      <c r="J4581" s="15">
        <f t="shared" si="285"/>
        <v>1.32447884</v>
      </c>
      <c r="K4581" s="15">
        <f t="shared" si="286"/>
        <v>1.8099547511312217E-4</v>
      </c>
      <c r="L4581" s="15">
        <f t="shared" si="287"/>
        <v>2.3972467692307692E-4</v>
      </c>
    </row>
    <row r="4582" spans="2:12" ht="15" customHeight="1">
      <c r="B4582" s="13" t="s">
        <v>189</v>
      </c>
      <c r="C4582" s="13" t="s">
        <v>40</v>
      </c>
      <c r="D4582" s="13" t="s">
        <v>48</v>
      </c>
      <c r="E4582" s="26" t="s">
        <v>48</v>
      </c>
      <c r="F4582" s="26">
        <f t="shared" si="284"/>
        <v>4</v>
      </c>
      <c r="G4582" s="13">
        <v>12</v>
      </c>
      <c r="H4582" s="15">
        <v>1.1462939299999999</v>
      </c>
      <c r="I4582" s="15">
        <v>1.2725742099999999</v>
      </c>
      <c r="J4582" s="15">
        <f t="shared" si="285"/>
        <v>1.2725742099999999</v>
      </c>
      <c r="K4582" s="15">
        <f t="shared" si="286"/>
        <v>1.8099547511312217E-4</v>
      </c>
      <c r="L4582" s="15">
        <f t="shared" si="287"/>
        <v>2.303301737556561E-4</v>
      </c>
    </row>
    <row r="4583" spans="2:12" ht="15" customHeight="1">
      <c r="B4583" s="13" t="s">
        <v>189</v>
      </c>
      <c r="C4583" s="13" t="s">
        <v>15</v>
      </c>
      <c r="D4583" s="13" t="s">
        <v>48</v>
      </c>
      <c r="E4583" s="26" t="s">
        <v>48</v>
      </c>
      <c r="F4583" s="26">
        <f t="shared" si="284"/>
        <v>4</v>
      </c>
      <c r="G4583" s="13">
        <v>12</v>
      </c>
      <c r="H4583" s="15">
        <v>1.1140467000000001</v>
      </c>
      <c r="I4583" s="15">
        <v>1.2211530799999999</v>
      </c>
      <c r="J4583" s="15">
        <f t="shared" si="285"/>
        <v>1.2211530799999999</v>
      </c>
      <c r="K4583" s="15">
        <f t="shared" si="286"/>
        <v>1.8099547511312217E-4</v>
      </c>
      <c r="L4583" s="15">
        <f t="shared" si="287"/>
        <v>2.2102318190045245E-4</v>
      </c>
    </row>
    <row r="4584" spans="2:12" ht="15" customHeight="1">
      <c r="B4584" s="13" t="s">
        <v>189</v>
      </c>
      <c r="C4584" s="13" t="s">
        <v>16</v>
      </c>
      <c r="D4584" s="13" t="s">
        <v>48</v>
      </c>
      <c r="E4584" s="26" t="s">
        <v>48</v>
      </c>
      <c r="F4584" s="26">
        <f t="shared" si="284"/>
        <v>4</v>
      </c>
      <c r="G4584" s="13">
        <v>12</v>
      </c>
      <c r="H4584" s="15">
        <v>1.09135</v>
      </c>
      <c r="I4584" s="15">
        <v>1.1868619899999999</v>
      </c>
      <c r="J4584" s="15">
        <f t="shared" si="285"/>
        <v>1.1868619899999999</v>
      </c>
      <c r="K4584" s="15">
        <f t="shared" si="286"/>
        <v>1.8099547511312217E-4</v>
      </c>
      <c r="L4584" s="15">
        <f t="shared" si="287"/>
        <v>2.1481664977375563E-4</v>
      </c>
    </row>
    <row r="4585" spans="2:12" ht="15" customHeight="1">
      <c r="B4585" s="13" t="s">
        <v>189</v>
      </c>
      <c r="C4585" s="13" t="s">
        <v>17</v>
      </c>
      <c r="D4585" s="13" t="s">
        <v>48</v>
      </c>
      <c r="E4585" s="26" t="s">
        <v>48</v>
      </c>
      <c r="F4585" s="26">
        <f t="shared" si="284"/>
        <v>4</v>
      </c>
      <c r="G4585" s="13">
        <v>12</v>
      </c>
      <c r="H4585" s="15">
        <v>1.08189449</v>
      </c>
      <c r="I4585" s="15">
        <v>1.1775002000000001</v>
      </c>
      <c r="J4585" s="15">
        <f t="shared" si="285"/>
        <v>1.1775002000000001</v>
      </c>
      <c r="K4585" s="15">
        <f t="shared" si="286"/>
        <v>1.8099547511312217E-4</v>
      </c>
      <c r="L4585" s="15">
        <f t="shared" si="287"/>
        <v>2.131222081447964E-4</v>
      </c>
    </row>
    <row r="4586" spans="2:12" ht="15" customHeight="1">
      <c r="B4586" s="13" t="s">
        <v>189</v>
      </c>
      <c r="C4586" s="13" t="s">
        <v>18</v>
      </c>
      <c r="D4586" s="13" t="s">
        <v>48</v>
      </c>
      <c r="E4586" s="26" t="s">
        <v>48</v>
      </c>
      <c r="F4586" s="26">
        <f t="shared" si="284"/>
        <v>4</v>
      </c>
      <c r="G4586" s="13">
        <v>12</v>
      </c>
      <c r="H4586" s="15">
        <v>1.07262126</v>
      </c>
      <c r="I4586" s="15">
        <v>1.1745126299999999</v>
      </c>
      <c r="J4586" s="15">
        <f t="shared" si="285"/>
        <v>1.1745126299999999</v>
      </c>
      <c r="K4586" s="15">
        <f t="shared" si="286"/>
        <v>1.8099547511312217E-4</v>
      </c>
      <c r="L4586" s="15">
        <f t="shared" si="287"/>
        <v>2.1258147149321265E-4</v>
      </c>
    </row>
    <row r="4587" spans="2:12" ht="15" customHeight="1">
      <c r="B4587" s="13" t="s">
        <v>189</v>
      </c>
      <c r="C4587" s="13" t="s">
        <v>19</v>
      </c>
      <c r="D4587" s="13" t="s">
        <v>48</v>
      </c>
      <c r="E4587" s="26" t="s">
        <v>48</v>
      </c>
      <c r="F4587" s="26">
        <f t="shared" si="284"/>
        <v>4</v>
      </c>
      <c r="G4587" s="13">
        <v>12</v>
      </c>
      <c r="H4587" s="15">
        <v>1.0843491199999999</v>
      </c>
      <c r="I4587" s="15">
        <v>1.1963690300000001</v>
      </c>
      <c r="J4587" s="15">
        <f t="shared" si="285"/>
        <v>1.1963690300000001</v>
      </c>
      <c r="K4587" s="15">
        <f t="shared" si="286"/>
        <v>1.8099547511312217E-4</v>
      </c>
      <c r="L4587" s="15">
        <f t="shared" si="287"/>
        <v>2.1653738099547512E-4</v>
      </c>
    </row>
    <row r="4588" spans="2:12" ht="15" customHeight="1">
      <c r="B4588" s="13" t="s">
        <v>189</v>
      </c>
      <c r="C4588" s="13" t="s">
        <v>20</v>
      </c>
      <c r="D4588" s="13" t="s">
        <v>48</v>
      </c>
      <c r="E4588" s="26" t="s">
        <v>48</v>
      </c>
      <c r="F4588" s="26">
        <f t="shared" si="284"/>
        <v>4</v>
      </c>
      <c r="G4588" s="13">
        <v>12</v>
      </c>
      <c r="H4588" s="15">
        <v>1.07043307</v>
      </c>
      <c r="I4588" s="15">
        <v>1.20076859</v>
      </c>
      <c r="J4588" s="15">
        <f t="shared" si="285"/>
        <v>1.20076859</v>
      </c>
      <c r="K4588" s="15">
        <f t="shared" si="286"/>
        <v>1.8099547511312217E-4</v>
      </c>
      <c r="L4588" s="15">
        <f t="shared" si="287"/>
        <v>2.1733368144796381E-4</v>
      </c>
    </row>
    <row r="4589" spans="2:12" ht="15" customHeight="1">
      <c r="B4589" s="13" t="s">
        <v>189</v>
      </c>
      <c r="C4589" s="13" t="s">
        <v>21</v>
      </c>
      <c r="D4589" s="13" t="s">
        <v>48</v>
      </c>
      <c r="E4589" s="26" t="s">
        <v>48</v>
      </c>
      <c r="F4589" s="26">
        <f t="shared" si="284"/>
        <v>4</v>
      </c>
      <c r="G4589" s="13">
        <v>12</v>
      </c>
      <c r="H4589" s="15">
        <v>1.1256239299999999</v>
      </c>
      <c r="I4589" s="15">
        <v>1.4657097299999999</v>
      </c>
      <c r="J4589" s="15">
        <f t="shared" si="285"/>
        <v>1.4657097299999999</v>
      </c>
      <c r="K4589" s="15">
        <f t="shared" si="286"/>
        <v>1.8099547511312217E-4</v>
      </c>
      <c r="L4589" s="15">
        <f t="shared" si="287"/>
        <v>2.65286828959276E-4</v>
      </c>
    </row>
    <row r="4590" spans="2:12" ht="15" customHeight="1">
      <c r="B4590" s="13" t="s">
        <v>189</v>
      </c>
      <c r="C4590" s="13" t="s">
        <v>22</v>
      </c>
      <c r="D4590" s="13" t="s">
        <v>2</v>
      </c>
      <c r="E4590" s="26" t="s">
        <v>48</v>
      </c>
      <c r="F4590" s="26">
        <f t="shared" si="284"/>
        <v>2</v>
      </c>
      <c r="G4590" s="13">
        <v>12</v>
      </c>
      <c r="H4590" s="15">
        <v>0.80019317999999995</v>
      </c>
      <c r="I4590" s="15">
        <v>0.79076380000000002</v>
      </c>
      <c r="J4590" s="15">
        <f t="shared" si="285"/>
        <v>0.80019317999999995</v>
      </c>
      <c r="K4590" s="15">
        <f t="shared" si="286"/>
        <v>1.8099547511312217E-4</v>
      </c>
      <c r="L4590" s="15">
        <f t="shared" si="287"/>
        <v>1.4483134479638008E-4</v>
      </c>
    </row>
    <row r="4591" spans="2:12" ht="15" customHeight="1">
      <c r="B4591" s="13" t="s">
        <v>189</v>
      </c>
      <c r="C4591" s="13" t="s">
        <v>23</v>
      </c>
      <c r="D4591" s="13" t="s">
        <v>2</v>
      </c>
      <c r="E4591" s="26" t="s">
        <v>48</v>
      </c>
      <c r="F4591" s="26">
        <f t="shared" si="284"/>
        <v>2</v>
      </c>
      <c r="G4591" s="13">
        <v>12</v>
      </c>
      <c r="H4591" s="15">
        <v>0.82479979000000003</v>
      </c>
      <c r="I4591" s="15">
        <v>0.82274265999999996</v>
      </c>
      <c r="J4591" s="15">
        <f t="shared" si="285"/>
        <v>0.82479979000000003</v>
      </c>
      <c r="K4591" s="15">
        <f t="shared" si="286"/>
        <v>1.8099547511312217E-4</v>
      </c>
      <c r="L4591" s="15">
        <f t="shared" si="287"/>
        <v>1.4928502986425341E-4</v>
      </c>
    </row>
    <row r="4592" spans="2:12" ht="15" customHeight="1">
      <c r="B4592" s="13" t="s">
        <v>189</v>
      </c>
      <c r="C4592" s="13" t="s">
        <v>24</v>
      </c>
      <c r="D4592" s="13" t="s">
        <v>48</v>
      </c>
      <c r="E4592" s="26" t="s">
        <v>48</v>
      </c>
      <c r="F4592" s="26">
        <f t="shared" si="284"/>
        <v>4</v>
      </c>
      <c r="G4592" s="13">
        <v>12</v>
      </c>
      <c r="H4592" s="15">
        <v>0.57322136000000001</v>
      </c>
      <c r="I4592" s="15">
        <v>0.70404414999999998</v>
      </c>
      <c r="J4592" s="15">
        <f t="shared" si="285"/>
        <v>0.70404414999999998</v>
      </c>
      <c r="K4592" s="15">
        <f t="shared" si="286"/>
        <v>1.8099547511312217E-4</v>
      </c>
      <c r="L4592" s="15">
        <f t="shared" si="287"/>
        <v>1.2742880542986426E-4</v>
      </c>
    </row>
    <row r="4593" spans="2:12" ht="15" customHeight="1">
      <c r="B4593" s="13" t="s">
        <v>189</v>
      </c>
      <c r="C4593" s="13" t="s">
        <v>25</v>
      </c>
      <c r="D4593" s="13" t="s">
        <v>2</v>
      </c>
      <c r="E4593" s="26" t="s">
        <v>2</v>
      </c>
      <c r="F4593" s="26">
        <f t="shared" si="284"/>
        <v>1</v>
      </c>
      <c r="G4593" s="13">
        <v>12</v>
      </c>
      <c r="H4593" s="15">
        <v>0.16911913000000001</v>
      </c>
      <c r="I4593" s="15">
        <v>-0.77275232999999999</v>
      </c>
      <c r="J4593" s="15">
        <f t="shared" si="285"/>
        <v>0.16911913000000001</v>
      </c>
      <c r="K4593" s="15">
        <f t="shared" si="286"/>
        <v>1.8099547511312217E-4</v>
      </c>
      <c r="L4593" s="15">
        <f t="shared" si="287"/>
        <v>3.0609797285067873E-5</v>
      </c>
    </row>
    <row r="4594" spans="2:12" ht="15" customHeight="1">
      <c r="B4594" s="13" t="s">
        <v>190</v>
      </c>
      <c r="C4594" s="13" t="s">
        <v>53</v>
      </c>
      <c r="D4594" s="13" t="s">
        <v>48</v>
      </c>
      <c r="E4594" s="26" t="s">
        <v>48</v>
      </c>
      <c r="F4594" s="26">
        <f t="shared" si="284"/>
        <v>4</v>
      </c>
      <c r="G4594" s="13">
        <v>4</v>
      </c>
      <c r="H4594" s="15">
        <v>1.2252400299999999</v>
      </c>
      <c r="I4594" s="15">
        <v>1.4109820900000001</v>
      </c>
      <c r="J4594" s="15">
        <f t="shared" si="285"/>
        <v>1.4109820900000001</v>
      </c>
      <c r="K4594" s="15">
        <f t="shared" si="286"/>
        <v>6.0331825037707392E-5</v>
      </c>
      <c r="L4594" s="15">
        <f t="shared" si="287"/>
        <v>8.5127124585218715E-5</v>
      </c>
    </row>
    <row r="4595" spans="2:12" ht="15" customHeight="1">
      <c r="B4595" s="13" t="s">
        <v>190</v>
      </c>
      <c r="C4595" s="13" t="s">
        <v>1</v>
      </c>
      <c r="D4595" s="13" t="s">
        <v>48</v>
      </c>
      <c r="E4595" s="26" t="s">
        <v>48</v>
      </c>
      <c r="F4595" s="26">
        <f t="shared" si="284"/>
        <v>4</v>
      </c>
      <c r="G4595" s="13">
        <v>4</v>
      </c>
      <c r="H4595" s="15">
        <v>1.1866049599999999</v>
      </c>
      <c r="I4595" s="15">
        <v>1.35440041</v>
      </c>
      <c r="J4595" s="15">
        <f t="shared" si="285"/>
        <v>1.35440041</v>
      </c>
      <c r="K4595" s="15">
        <f t="shared" si="286"/>
        <v>6.0331825037707392E-5</v>
      </c>
      <c r="L4595" s="15">
        <f t="shared" si="287"/>
        <v>8.1713448567119154E-5</v>
      </c>
    </row>
    <row r="4596" spans="2:12" ht="15" customHeight="1">
      <c r="B4596" s="13" t="s">
        <v>190</v>
      </c>
      <c r="C4596" s="13" t="s">
        <v>3</v>
      </c>
      <c r="D4596" s="13" t="s">
        <v>48</v>
      </c>
      <c r="E4596" s="26" t="s">
        <v>48</v>
      </c>
      <c r="F4596" s="26">
        <f t="shared" si="284"/>
        <v>4</v>
      </c>
      <c r="G4596" s="13">
        <v>4</v>
      </c>
      <c r="H4596" s="15">
        <v>1.14858237</v>
      </c>
      <c r="I4596" s="15">
        <v>1.29859105</v>
      </c>
      <c r="J4596" s="15">
        <f t="shared" si="285"/>
        <v>1.29859105</v>
      </c>
      <c r="K4596" s="15">
        <f t="shared" si="286"/>
        <v>6.0331825037707392E-5</v>
      </c>
      <c r="L4596" s="15">
        <f t="shared" si="287"/>
        <v>7.8346368024132733E-5</v>
      </c>
    </row>
    <row r="4597" spans="2:12" ht="15" customHeight="1">
      <c r="B4597" s="13" t="s">
        <v>190</v>
      </c>
      <c r="C4597" s="13" t="s">
        <v>4</v>
      </c>
      <c r="D4597" s="13" t="s">
        <v>48</v>
      </c>
      <c r="E4597" s="26" t="s">
        <v>48</v>
      </c>
      <c r="F4597" s="26">
        <f t="shared" si="284"/>
        <v>4</v>
      </c>
      <c r="G4597" s="13">
        <v>4</v>
      </c>
      <c r="H4597" s="15">
        <v>1.12239183</v>
      </c>
      <c r="I4597" s="15">
        <v>1.2617896799999999</v>
      </c>
      <c r="J4597" s="15">
        <f t="shared" si="285"/>
        <v>1.2617896799999999</v>
      </c>
      <c r="K4597" s="15">
        <f t="shared" si="286"/>
        <v>6.0331825037707392E-5</v>
      </c>
      <c r="L4597" s="15">
        <f t="shared" si="287"/>
        <v>7.6126074208144793E-5</v>
      </c>
    </row>
    <row r="4598" spans="2:12" ht="15" customHeight="1">
      <c r="B4598" s="13" t="s">
        <v>190</v>
      </c>
      <c r="C4598" s="13" t="s">
        <v>5</v>
      </c>
      <c r="D4598" s="13" t="s">
        <v>48</v>
      </c>
      <c r="E4598" s="26" t="s">
        <v>48</v>
      </c>
      <c r="F4598" s="26">
        <f t="shared" si="284"/>
        <v>4</v>
      </c>
      <c r="G4598" s="13">
        <v>4</v>
      </c>
      <c r="H4598" s="15">
        <v>1.1370919900000001</v>
      </c>
      <c r="I4598" s="15">
        <v>1.26903046</v>
      </c>
      <c r="J4598" s="15">
        <f t="shared" si="285"/>
        <v>1.26903046</v>
      </c>
      <c r="K4598" s="15">
        <f t="shared" si="286"/>
        <v>6.0331825037707392E-5</v>
      </c>
      <c r="L4598" s="15">
        <f t="shared" si="287"/>
        <v>7.6562923680241333E-5</v>
      </c>
    </row>
    <row r="4599" spans="2:12" ht="15" customHeight="1">
      <c r="B4599" s="13" t="s">
        <v>190</v>
      </c>
      <c r="C4599" s="13" t="s">
        <v>6</v>
      </c>
      <c r="D4599" s="13" t="s">
        <v>48</v>
      </c>
      <c r="E4599" s="26" t="s">
        <v>48</v>
      </c>
      <c r="F4599" s="26">
        <f t="shared" si="284"/>
        <v>4</v>
      </c>
      <c r="G4599" s="13">
        <v>4</v>
      </c>
      <c r="H4599" s="15">
        <v>1.1143236299999999</v>
      </c>
      <c r="I4599" s="15">
        <v>1.2550128700000001</v>
      </c>
      <c r="J4599" s="15">
        <f t="shared" si="285"/>
        <v>1.2550128700000001</v>
      </c>
      <c r="K4599" s="15">
        <f t="shared" si="286"/>
        <v>6.0331825037707392E-5</v>
      </c>
      <c r="L4599" s="15">
        <f t="shared" si="287"/>
        <v>7.5717216892911014E-5</v>
      </c>
    </row>
    <row r="4600" spans="2:12" ht="15" customHeight="1">
      <c r="B4600" s="13" t="s">
        <v>190</v>
      </c>
      <c r="C4600" s="13" t="s">
        <v>7</v>
      </c>
      <c r="D4600" s="13" t="s">
        <v>48</v>
      </c>
      <c r="E4600" s="26" t="s">
        <v>48</v>
      </c>
      <c r="F4600" s="26">
        <f t="shared" si="284"/>
        <v>4</v>
      </c>
      <c r="G4600" s="13">
        <v>4</v>
      </c>
      <c r="H4600" s="15">
        <v>1.1105284799999999</v>
      </c>
      <c r="I4600" s="15">
        <v>1.25931573</v>
      </c>
      <c r="J4600" s="15">
        <f t="shared" si="285"/>
        <v>1.25931573</v>
      </c>
      <c r="K4600" s="15">
        <f t="shared" si="286"/>
        <v>6.0331825037707392E-5</v>
      </c>
      <c r="L4600" s="15">
        <f t="shared" si="287"/>
        <v>7.5976816289592756E-5</v>
      </c>
    </row>
    <row r="4601" spans="2:12" ht="15" customHeight="1">
      <c r="B4601" s="13" t="s">
        <v>190</v>
      </c>
      <c r="C4601" s="13" t="s">
        <v>8</v>
      </c>
      <c r="D4601" s="13" t="s">
        <v>48</v>
      </c>
      <c r="E4601" s="26" t="s">
        <v>48</v>
      </c>
      <c r="F4601" s="26">
        <f t="shared" si="284"/>
        <v>4</v>
      </c>
      <c r="G4601" s="13">
        <v>4</v>
      </c>
      <c r="H4601" s="15">
        <v>1.1246306100000001</v>
      </c>
      <c r="I4601" s="15">
        <v>1.2816190000000001</v>
      </c>
      <c r="J4601" s="15">
        <f t="shared" si="285"/>
        <v>1.2816190000000001</v>
      </c>
      <c r="K4601" s="15">
        <f t="shared" si="286"/>
        <v>6.0331825037707392E-5</v>
      </c>
      <c r="L4601" s="15">
        <f t="shared" si="287"/>
        <v>7.7322413273001517E-5</v>
      </c>
    </row>
    <row r="4602" spans="2:12" ht="15" customHeight="1">
      <c r="B4602" s="13" t="s">
        <v>190</v>
      </c>
      <c r="C4602" s="13" t="s">
        <v>10</v>
      </c>
      <c r="D4602" s="13" t="s">
        <v>48</v>
      </c>
      <c r="E4602" s="26" t="s">
        <v>48</v>
      </c>
      <c r="F4602" s="26">
        <f t="shared" si="284"/>
        <v>4</v>
      </c>
      <c r="G4602" s="13">
        <v>4</v>
      </c>
      <c r="H4602" s="15">
        <v>0.55210179000000004</v>
      </c>
      <c r="I4602" s="15">
        <v>0.56380481000000005</v>
      </c>
      <c r="J4602" s="15">
        <f t="shared" si="285"/>
        <v>0.56380481000000005</v>
      </c>
      <c r="K4602" s="15">
        <f t="shared" si="286"/>
        <v>6.0331825037707392E-5</v>
      </c>
      <c r="L4602" s="15">
        <f t="shared" si="287"/>
        <v>3.4015373152337858E-5</v>
      </c>
    </row>
    <row r="4603" spans="2:12" ht="15" customHeight="1">
      <c r="B4603" s="13" t="s">
        <v>190</v>
      </c>
      <c r="C4603" s="13" t="s">
        <v>11</v>
      </c>
      <c r="D4603" s="13" t="s">
        <v>48</v>
      </c>
      <c r="E4603" s="26" t="s">
        <v>48</v>
      </c>
      <c r="F4603" s="26">
        <f t="shared" si="284"/>
        <v>4</v>
      </c>
      <c r="G4603" s="13">
        <v>4</v>
      </c>
      <c r="H4603" s="15">
        <v>0.57787694000000001</v>
      </c>
      <c r="I4603" s="15">
        <v>0.59454337999999995</v>
      </c>
      <c r="J4603" s="15">
        <f t="shared" si="285"/>
        <v>0.59454337999999995</v>
      </c>
      <c r="K4603" s="15">
        <f t="shared" si="286"/>
        <v>6.0331825037707392E-5</v>
      </c>
      <c r="L4603" s="15">
        <f t="shared" si="287"/>
        <v>3.5869887179487181E-5</v>
      </c>
    </row>
    <row r="4604" spans="2:12" ht="15" customHeight="1">
      <c r="B4604" s="13" t="s">
        <v>190</v>
      </c>
      <c r="C4604" s="13" t="s">
        <v>12</v>
      </c>
      <c r="D4604" s="13" t="s">
        <v>48</v>
      </c>
      <c r="E4604" s="26" t="s">
        <v>48</v>
      </c>
      <c r="F4604" s="26">
        <f t="shared" si="284"/>
        <v>4</v>
      </c>
      <c r="G4604" s="13">
        <v>4</v>
      </c>
      <c r="H4604" s="15">
        <v>0.60590252</v>
      </c>
      <c r="I4604" s="15">
        <v>0.62739999000000002</v>
      </c>
      <c r="J4604" s="15">
        <f t="shared" si="285"/>
        <v>0.62739999000000002</v>
      </c>
      <c r="K4604" s="15">
        <f t="shared" si="286"/>
        <v>6.0331825037707392E-5</v>
      </c>
      <c r="L4604" s="15">
        <f t="shared" si="287"/>
        <v>3.7852186425339368E-5</v>
      </c>
    </row>
    <row r="4605" spans="2:12" ht="15" customHeight="1">
      <c r="B4605" s="13" t="s">
        <v>190</v>
      </c>
      <c r="C4605" s="13" t="s">
        <v>14</v>
      </c>
      <c r="D4605" s="13" t="s">
        <v>48</v>
      </c>
      <c r="E4605" s="26" t="s">
        <v>48</v>
      </c>
      <c r="F4605" s="26">
        <f t="shared" si="284"/>
        <v>4</v>
      </c>
      <c r="G4605" s="13">
        <v>12</v>
      </c>
      <c r="H4605" s="15">
        <v>1.21507608</v>
      </c>
      <c r="I4605" s="15">
        <v>1.3954586200000001</v>
      </c>
      <c r="J4605" s="15">
        <f t="shared" si="285"/>
        <v>1.3954586200000001</v>
      </c>
      <c r="K4605" s="15">
        <f t="shared" si="286"/>
        <v>1.8099547511312217E-4</v>
      </c>
      <c r="L4605" s="15">
        <f t="shared" si="287"/>
        <v>2.5257169592760183E-4</v>
      </c>
    </row>
    <row r="4606" spans="2:12" ht="15" customHeight="1">
      <c r="B4606" s="13" t="s">
        <v>190</v>
      </c>
      <c r="C4606" s="13" t="s">
        <v>40</v>
      </c>
      <c r="D4606" s="13" t="s">
        <v>48</v>
      </c>
      <c r="E4606" s="26" t="s">
        <v>48</v>
      </c>
      <c r="F4606" s="26">
        <f t="shared" si="284"/>
        <v>4</v>
      </c>
      <c r="G4606" s="13">
        <v>12</v>
      </c>
      <c r="H4606" s="15">
        <v>1.1796080499999999</v>
      </c>
      <c r="I4606" s="15">
        <v>1.3415871500000001</v>
      </c>
      <c r="J4606" s="15">
        <f t="shared" si="285"/>
        <v>1.3415871500000001</v>
      </c>
      <c r="K4606" s="15">
        <f t="shared" si="286"/>
        <v>1.8099547511312217E-4</v>
      </c>
      <c r="L4606" s="15">
        <f t="shared" si="287"/>
        <v>2.4282120361990951E-4</v>
      </c>
    </row>
    <row r="4607" spans="2:12" ht="15" customHeight="1">
      <c r="B4607" s="13" t="s">
        <v>190</v>
      </c>
      <c r="C4607" s="13" t="s">
        <v>15</v>
      </c>
      <c r="D4607" s="13" t="s">
        <v>48</v>
      </c>
      <c r="E4607" s="26" t="s">
        <v>48</v>
      </c>
      <c r="F4607" s="26">
        <f t="shared" si="284"/>
        <v>4</v>
      </c>
      <c r="G4607" s="13">
        <v>12</v>
      </c>
      <c r="H4607" s="15">
        <v>1.1443249099999999</v>
      </c>
      <c r="I4607" s="15">
        <v>1.2882609599999999</v>
      </c>
      <c r="J4607" s="15">
        <f t="shared" si="285"/>
        <v>1.2882609599999999</v>
      </c>
      <c r="K4607" s="15">
        <f t="shared" si="286"/>
        <v>1.8099547511312217E-4</v>
      </c>
      <c r="L4607" s="15">
        <f t="shared" si="287"/>
        <v>2.3316940452488684E-4</v>
      </c>
    </row>
    <row r="4608" spans="2:12" ht="15" customHeight="1">
      <c r="B4608" s="13" t="s">
        <v>190</v>
      </c>
      <c r="C4608" s="13" t="s">
        <v>16</v>
      </c>
      <c r="D4608" s="13" t="s">
        <v>48</v>
      </c>
      <c r="E4608" s="26" t="s">
        <v>48</v>
      </c>
      <c r="F4608" s="26">
        <f t="shared" si="284"/>
        <v>4</v>
      </c>
      <c r="G4608" s="13">
        <v>12</v>
      </c>
      <c r="H4608" s="15">
        <v>1.12018441</v>
      </c>
      <c r="I4608" s="15">
        <v>1.2532061299999999</v>
      </c>
      <c r="J4608" s="15">
        <f t="shared" si="285"/>
        <v>1.2532061299999999</v>
      </c>
      <c r="K4608" s="15">
        <f t="shared" si="286"/>
        <v>1.8099547511312217E-4</v>
      </c>
      <c r="L4608" s="15">
        <f t="shared" si="287"/>
        <v>2.2682463891402714E-4</v>
      </c>
    </row>
    <row r="4609" spans="2:12" ht="15" customHeight="1">
      <c r="B4609" s="13" t="s">
        <v>190</v>
      </c>
      <c r="C4609" s="13" t="s">
        <v>17</v>
      </c>
      <c r="D4609" s="13" t="s">
        <v>48</v>
      </c>
      <c r="E4609" s="26" t="s">
        <v>48</v>
      </c>
      <c r="F4609" s="26">
        <f t="shared" si="284"/>
        <v>4</v>
      </c>
      <c r="G4609" s="13">
        <v>12</v>
      </c>
      <c r="H4609" s="15">
        <v>1.12502156</v>
      </c>
      <c r="I4609" s="15">
        <v>1.2505855299999999</v>
      </c>
      <c r="J4609" s="15">
        <f t="shared" si="285"/>
        <v>1.2505855299999999</v>
      </c>
      <c r="K4609" s="15">
        <f t="shared" si="286"/>
        <v>1.8099547511312217E-4</v>
      </c>
      <c r="L4609" s="15">
        <f t="shared" si="287"/>
        <v>2.263503221719457E-4</v>
      </c>
    </row>
    <row r="4610" spans="2:12" ht="15" customHeight="1">
      <c r="B4610" s="13" t="s">
        <v>190</v>
      </c>
      <c r="C4610" s="13" t="s">
        <v>18</v>
      </c>
      <c r="D4610" s="13" t="s">
        <v>48</v>
      </c>
      <c r="E4610" s="26" t="s">
        <v>48</v>
      </c>
      <c r="F4610" s="26">
        <f t="shared" si="284"/>
        <v>4</v>
      </c>
      <c r="G4610" s="13">
        <v>12</v>
      </c>
      <c r="H4610" s="15">
        <v>1.11228689</v>
      </c>
      <c r="I4610" s="15">
        <v>1.24610738</v>
      </c>
      <c r="J4610" s="15">
        <f t="shared" si="285"/>
        <v>1.24610738</v>
      </c>
      <c r="K4610" s="15">
        <f t="shared" si="286"/>
        <v>1.8099547511312217E-4</v>
      </c>
      <c r="L4610" s="15">
        <f t="shared" si="287"/>
        <v>2.2553979728506788E-4</v>
      </c>
    </row>
    <row r="4611" spans="2:12" ht="15" customHeight="1">
      <c r="B4611" s="13" t="s">
        <v>190</v>
      </c>
      <c r="C4611" s="13" t="s">
        <v>19</v>
      </c>
      <c r="D4611" s="13" t="s">
        <v>48</v>
      </c>
      <c r="E4611" s="26" t="s">
        <v>48</v>
      </c>
      <c r="F4611" s="26">
        <f t="shared" si="284"/>
        <v>4</v>
      </c>
      <c r="G4611" s="13">
        <v>12</v>
      </c>
      <c r="H4611" s="15">
        <v>1.1084376199999999</v>
      </c>
      <c r="I4611" s="15">
        <v>1.2497493500000001</v>
      </c>
      <c r="J4611" s="15">
        <f t="shared" si="285"/>
        <v>1.2497493500000001</v>
      </c>
      <c r="K4611" s="15">
        <f t="shared" si="286"/>
        <v>1.8099547511312217E-4</v>
      </c>
      <c r="L4611" s="15">
        <f t="shared" si="287"/>
        <v>2.2619897737556562E-4</v>
      </c>
    </row>
    <row r="4612" spans="2:12" ht="15" customHeight="1">
      <c r="B4612" s="13" t="s">
        <v>190</v>
      </c>
      <c r="C4612" s="13" t="s">
        <v>20</v>
      </c>
      <c r="D4612" s="13" t="s">
        <v>48</v>
      </c>
      <c r="E4612" s="26" t="s">
        <v>48</v>
      </c>
      <c r="F4612" s="26">
        <f t="shared" si="284"/>
        <v>4</v>
      </c>
      <c r="G4612" s="13">
        <v>12</v>
      </c>
      <c r="H4612" s="15">
        <v>1.1214718800000001</v>
      </c>
      <c r="I4612" s="15">
        <v>1.27145434</v>
      </c>
      <c r="J4612" s="15">
        <f t="shared" si="285"/>
        <v>1.27145434</v>
      </c>
      <c r="K4612" s="15">
        <f t="shared" si="286"/>
        <v>1.8099547511312217E-4</v>
      </c>
      <c r="L4612" s="15">
        <f t="shared" si="287"/>
        <v>2.3012748235294117E-4</v>
      </c>
    </row>
    <row r="4613" spans="2:12" ht="15" customHeight="1">
      <c r="B4613" s="13" t="s">
        <v>190</v>
      </c>
      <c r="C4613" s="13" t="s">
        <v>21</v>
      </c>
      <c r="D4613" s="13" t="s">
        <v>48</v>
      </c>
      <c r="E4613" s="26" t="s">
        <v>48</v>
      </c>
      <c r="F4613" s="26">
        <f t="shared" ref="F4613:F4676" si="288">IF(AND(D4613="Check",E4613="Check"),1, IF(AND(D4613="Check",E4613="Raise"),2, IF(AND(D4613="Raise",E4613="Check"),3, IF(AND(D4613="Raise",E4613="Raise"),4,"Error"))))</f>
        <v>4</v>
      </c>
      <c r="G4613" s="13">
        <v>12</v>
      </c>
      <c r="H4613" s="15">
        <v>1.3188072500000001</v>
      </c>
      <c r="I4613" s="15">
        <v>1.73328218</v>
      </c>
      <c r="J4613" s="15">
        <f t="shared" ref="J4613:J4676" si="289">MAX(H4613:I4613)</f>
        <v>1.73328218</v>
      </c>
      <c r="K4613" s="15">
        <f t="shared" ref="K4613:K4676" si="290">G4613/SUM(G$4:G$5086)</f>
        <v>1.8099547511312217E-4</v>
      </c>
      <c r="L4613" s="15">
        <f t="shared" ref="L4613:L4676" si="291">K4613*J4613</f>
        <v>3.1371623167420815E-4</v>
      </c>
    </row>
    <row r="4614" spans="2:12" ht="15" customHeight="1">
      <c r="B4614" s="13" t="s">
        <v>190</v>
      </c>
      <c r="C4614" s="13" t="s">
        <v>22</v>
      </c>
      <c r="D4614" s="13" t="s">
        <v>48</v>
      </c>
      <c r="E4614" s="26" t="s">
        <v>48</v>
      </c>
      <c r="F4614" s="26">
        <f t="shared" si="288"/>
        <v>4</v>
      </c>
      <c r="G4614" s="13">
        <v>12</v>
      </c>
      <c r="H4614" s="15">
        <v>0.83097732999999996</v>
      </c>
      <c r="I4614" s="15">
        <v>0.83561505000000003</v>
      </c>
      <c r="J4614" s="15">
        <f t="shared" si="289"/>
        <v>0.83561505000000003</v>
      </c>
      <c r="K4614" s="15">
        <f t="shared" si="290"/>
        <v>1.8099547511312217E-4</v>
      </c>
      <c r="L4614" s="15">
        <f t="shared" si="291"/>
        <v>1.5124254298642535E-4</v>
      </c>
    </row>
    <row r="4615" spans="2:12" ht="15" customHeight="1">
      <c r="B4615" s="13" t="s">
        <v>190</v>
      </c>
      <c r="C4615" s="13" t="s">
        <v>23</v>
      </c>
      <c r="D4615" s="13" t="s">
        <v>48</v>
      </c>
      <c r="E4615" s="26" t="s">
        <v>48</v>
      </c>
      <c r="F4615" s="26">
        <f t="shared" si="288"/>
        <v>4</v>
      </c>
      <c r="G4615" s="13">
        <v>12</v>
      </c>
      <c r="H4615" s="15">
        <v>0.85523979999999999</v>
      </c>
      <c r="I4615" s="15">
        <v>0.86582608000000005</v>
      </c>
      <c r="J4615" s="15">
        <f t="shared" si="289"/>
        <v>0.86582608000000005</v>
      </c>
      <c r="K4615" s="15">
        <f t="shared" si="290"/>
        <v>1.8099547511312217E-4</v>
      </c>
      <c r="L4615" s="15">
        <f t="shared" si="291"/>
        <v>1.5671060271493214E-4</v>
      </c>
    </row>
    <row r="4616" spans="2:12" ht="15" customHeight="1">
      <c r="B4616" s="13" t="s">
        <v>190</v>
      </c>
      <c r="C4616" s="13" t="s">
        <v>24</v>
      </c>
      <c r="D4616" s="13" t="s">
        <v>48</v>
      </c>
      <c r="E4616" s="26" t="s">
        <v>48</v>
      </c>
      <c r="F4616" s="26">
        <f t="shared" si="288"/>
        <v>4</v>
      </c>
      <c r="G4616" s="13">
        <v>12</v>
      </c>
      <c r="H4616" s="15">
        <v>0.88164054999999997</v>
      </c>
      <c r="I4616" s="15">
        <v>0.89808997999999995</v>
      </c>
      <c r="J4616" s="15">
        <f t="shared" si="289"/>
        <v>0.89808997999999995</v>
      </c>
      <c r="K4616" s="15">
        <f t="shared" si="290"/>
        <v>1.8099547511312217E-4</v>
      </c>
      <c r="L4616" s="15">
        <f t="shared" si="291"/>
        <v>1.6255022262443437E-4</v>
      </c>
    </row>
    <row r="4617" spans="2:12" ht="15" customHeight="1">
      <c r="B4617" s="13" t="s">
        <v>190</v>
      </c>
      <c r="C4617" s="13" t="s">
        <v>25</v>
      </c>
      <c r="D4617" s="13" t="s">
        <v>48</v>
      </c>
      <c r="E4617" s="26" t="s">
        <v>48</v>
      </c>
      <c r="F4617" s="26">
        <f t="shared" si="288"/>
        <v>4</v>
      </c>
      <c r="G4617" s="13">
        <v>12</v>
      </c>
      <c r="H4617" s="15">
        <v>0.50026349000000003</v>
      </c>
      <c r="I4617" s="15">
        <v>0.61359870999999999</v>
      </c>
      <c r="J4617" s="15">
        <f t="shared" si="289"/>
        <v>0.61359870999999999</v>
      </c>
      <c r="K4617" s="15">
        <f t="shared" si="290"/>
        <v>1.8099547511312217E-4</v>
      </c>
      <c r="L4617" s="15">
        <f t="shared" si="291"/>
        <v>1.1105859004524886E-4</v>
      </c>
    </row>
    <row r="4618" spans="2:12" ht="15" customHeight="1">
      <c r="B4618" s="13" t="s">
        <v>191</v>
      </c>
      <c r="C4618" s="13" t="s">
        <v>53</v>
      </c>
      <c r="D4618" s="13" t="s">
        <v>48</v>
      </c>
      <c r="E4618" s="26" t="s">
        <v>48</v>
      </c>
      <c r="F4618" s="26">
        <f t="shared" si="288"/>
        <v>4</v>
      </c>
      <c r="G4618" s="13">
        <v>4</v>
      </c>
      <c r="H4618" s="15">
        <v>1.16492109</v>
      </c>
      <c r="I4618" s="15">
        <v>1.2901093400000001</v>
      </c>
      <c r="J4618" s="15">
        <f t="shared" si="289"/>
        <v>1.2901093400000001</v>
      </c>
      <c r="K4618" s="15">
        <f t="shared" si="290"/>
        <v>6.0331825037707392E-5</v>
      </c>
      <c r="L4618" s="15">
        <f t="shared" si="291"/>
        <v>7.7834650980392164E-5</v>
      </c>
    </row>
    <row r="4619" spans="2:12" ht="15" customHeight="1">
      <c r="B4619" s="13" t="s">
        <v>191</v>
      </c>
      <c r="C4619" s="13" t="s">
        <v>1</v>
      </c>
      <c r="D4619" s="13" t="s">
        <v>48</v>
      </c>
      <c r="E4619" s="26" t="s">
        <v>48</v>
      </c>
      <c r="F4619" s="26">
        <f t="shared" si="288"/>
        <v>4</v>
      </c>
      <c r="G4619" s="13">
        <v>4</v>
      </c>
      <c r="H4619" s="15">
        <v>1.1336621</v>
      </c>
      <c r="I4619" s="15">
        <v>1.2376068</v>
      </c>
      <c r="J4619" s="15">
        <f t="shared" si="289"/>
        <v>1.2376068</v>
      </c>
      <c r="K4619" s="15">
        <f t="shared" si="290"/>
        <v>6.0331825037707392E-5</v>
      </c>
      <c r="L4619" s="15">
        <f t="shared" si="291"/>
        <v>7.4667076923076926E-5</v>
      </c>
    </row>
    <row r="4620" spans="2:12" ht="15" customHeight="1">
      <c r="B4620" s="13" t="s">
        <v>191</v>
      </c>
      <c r="C4620" s="13" t="s">
        <v>3</v>
      </c>
      <c r="D4620" s="13" t="s">
        <v>48</v>
      </c>
      <c r="E4620" s="26" t="s">
        <v>48</v>
      </c>
      <c r="F4620" s="26">
        <f t="shared" si="288"/>
        <v>4</v>
      </c>
      <c r="G4620" s="13">
        <v>4</v>
      </c>
      <c r="H4620" s="15">
        <v>1.10252901</v>
      </c>
      <c r="I4620" s="15">
        <v>1.1857452900000001</v>
      </c>
      <c r="J4620" s="15">
        <f t="shared" si="289"/>
        <v>1.1857452900000001</v>
      </c>
      <c r="K4620" s="15">
        <f t="shared" si="290"/>
        <v>6.0331825037707392E-5</v>
      </c>
      <c r="L4620" s="15">
        <f t="shared" si="291"/>
        <v>7.1538177375565616E-5</v>
      </c>
    </row>
    <row r="4621" spans="2:12" ht="15" customHeight="1">
      <c r="B4621" s="13" t="s">
        <v>191</v>
      </c>
      <c r="C4621" s="13" t="s">
        <v>4</v>
      </c>
      <c r="D4621" s="13" t="s">
        <v>48</v>
      </c>
      <c r="E4621" s="26" t="s">
        <v>48</v>
      </c>
      <c r="F4621" s="26">
        <f t="shared" si="288"/>
        <v>4</v>
      </c>
      <c r="G4621" s="13">
        <v>4</v>
      </c>
      <c r="H4621" s="15">
        <v>1.0710724599999999</v>
      </c>
      <c r="I4621" s="15">
        <v>1.1345248000000001</v>
      </c>
      <c r="J4621" s="15">
        <f t="shared" si="289"/>
        <v>1.1345248000000001</v>
      </c>
      <c r="K4621" s="15">
        <f t="shared" si="290"/>
        <v>6.0331825037707392E-5</v>
      </c>
      <c r="L4621" s="15">
        <f t="shared" si="291"/>
        <v>6.8447951734539977E-5</v>
      </c>
    </row>
    <row r="4622" spans="2:12" ht="15" customHeight="1">
      <c r="B4622" s="13" t="s">
        <v>191</v>
      </c>
      <c r="C4622" s="13" t="s">
        <v>5</v>
      </c>
      <c r="D4622" s="13" t="s">
        <v>48</v>
      </c>
      <c r="E4622" s="26" t="s">
        <v>48</v>
      </c>
      <c r="F4622" s="26">
        <f t="shared" si="288"/>
        <v>4</v>
      </c>
      <c r="G4622" s="13">
        <v>4</v>
      </c>
      <c r="H4622" s="15">
        <v>1.0887640999999999</v>
      </c>
      <c r="I4622" s="15">
        <v>1.16278236</v>
      </c>
      <c r="J4622" s="15">
        <f t="shared" si="289"/>
        <v>1.16278236</v>
      </c>
      <c r="K4622" s="15">
        <f t="shared" si="290"/>
        <v>6.0331825037707392E-5</v>
      </c>
      <c r="L4622" s="15">
        <f t="shared" si="291"/>
        <v>7.0152781900452495E-5</v>
      </c>
    </row>
    <row r="4623" spans="2:12" ht="15" customHeight="1">
      <c r="B4623" s="13" t="s">
        <v>191</v>
      </c>
      <c r="C4623" s="13" t="s">
        <v>6</v>
      </c>
      <c r="D4623" s="13" t="s">
        <v>48</v>
      </c>
      <c r="E4623" s="26" t="s">
        <v>48</v>
      </c>
      <c r="F4623" s="26">
        <f t="shared" si="288"/>
        <v>4</v>
      </c>
      <c r="G4623" s="13">
        <v>4</v>
      </c>
      <c r="H4623" s="15">
        <v>1.0990310999999999</v>
      </c>
      <c r="I4623" s="15">
        <v>1.1850991500000001</v>
      </c>
      <c r="J4623" s="15">
        <f t="shared" si="289"/>
        <v>1.1850991500000001</v>
      </c>
      <c r="K4623" s="15">
        <f t="shared" si="290"/>
        <v>6.0331825037707392E-5</v>
      </c>
      <c r="L4623" s="15">
        <f t="shared" si="291"/>
        <v>7.1499194570135747E-5</v>
      </c>
    </row>
    <row r="4624" spans="2:12" ht="15" customHeight="1">
      <c r="B4624" s="13" t="s">
        <v>191</v>
      </c>
      <c r="C4624" s="13" t="s">
        <v>7</v>
      </c>
      <c r="D4624" s="13" t="s">
        <v>48</v>
      </c>
      <c r="E4624" s="26" t="s">
        <v>48</v>
      </c>
      <c r="F4624" s="26">
        <f t="shared" si="288"/>
        <v>4</v>
      </c>
      <c r="G4624" s="13">
        <v>4</v>
      </c>
      <c r="H4624" s="15">
        <v>1.0462603500000001</v>
      </c>
      <c r="I4624" s="15">
        <v>1.14203612</v>
      </c>
      <c r="J4624" s="15">
        <f t="shared" si="289"/>
        <v>1.14203612</v>
      </c>
      <c r="K4624" s="15">
        <f t="shared" si="290"/>
        <v>6.0331825037707392E-5</v>
      </c>
      <c r="L4624" s="15">
        <f t="shared" si="291"/>
        <v>6.8901123378582209E-5</v>
      </c>
    </row>
    <row r="4625" spans="2:12" ht="15" customHeight="1">
      <c r="B4625" s="13" t="s">
        <v>191</v>
      </c>
      <c r="C4625" s="13" t="s">
        <v>8</v>
      </c>
      <c r="D4625" s="13" t="s">
        <v>48</v>
      </c>
      <c r="E4625" s="26" t="s">
        <v>48</v>
      </c>
      <c r="F4625" s="26">
        <f t="shared" si="288"/>
        <v>4</v>
      </c>
      <c r="G4625" s="13">
        <v>4</v>
      </c>
      <c r="H4625" s="15">
        <v>1.0203704</v>
      </c>
      <c r="I4625" s="15">
        <v>1.1421749000000001</v>
      </c>
      <c r="J4625" s="15">
        <f t="shared" si="289"/>
        <v>1.1421749000000001</v>
      </c>
      <c r="K4625" s="15">
        <f t="shared" si="290"/>
        <v>6.0331825037707392E-5</v>
      </c>
      <c r="L4625" s="15">
        <f t="shared" si="291"/>
        <v>6.8909496229260943E-5</v>
      </c>
    </row>
    <row r="4626" spans="2:12" ht="15" customHeight="1">
      <c r="B4626" s="13" t="s">
        <v>191</v>
      </c>
      <c r="C4626" s="13" t="s">
        <v>9</v>
      </c>
      <c r="D4626" s="13" t="s">
        <v>48</v>
      </c>
      <c r="E4626" s="26" t="s">
        <v>48</v>
      </c>
      <c r="F4626" s="26">
        <f t="shared" si="288"/>
        <v>4</v>
      </c>
      <c r="G4626" s="13">
        <v>4</v>
      </c>
      <c r="H4626" s="15">
        <v>0.75622820000000002</v>
      </c>
      <c r="I4626" s="15">
        <v>0.91480011999999999</v>
      </c>
      <c r="J4626" s="15">
        <f t="shared" si="289"/>
        <v>0.91480011999999999</v>
      </c>
      <c r="K4626" s="15">
        <f t="shared" si="290"/>
        <v>6.0331825037707392E-5</v>
      </c>
      <c r="L4626" s="15">
        <f t="shared" si="291"/>
        <v>5.5191560784313728E-5</v>
      </c>
    </row>
    <row r="4627" spans="2:12" ht="15" customHeight="1">
      <c r="B4627" s="13" t="s">
        <v>191</v>
      </c>
      <c r="C4627" s="13" t="s">
        <v>12</v>
      </c>
      <c r="D4627" s="13" t="s">
        <v>2</v>
      </c>
      <c r="E4627" s="26" t="s">
        <v>2</v>
      </c>
      <c r="F4627" s="26">
        <f t="shared" si="288"/>
        <v>1</v>
      </c>
      <c r="G4627" s="13">
        <v>4</v>
      </c>
      <c r="H4627" s="15">
        <v>-6.6521919999999998E-2</v>
      </c>
      <c r="I4627" s="15">
        <v>-1.0210980000000001</v>
      </c>
      <c r="J4627" s="15">
        <f t="shared" si="289"/>
        <v>-6.6521919999999998E-2</v>
      </c>
      <c r="K4627" s="15">
        <f t="shared" si="290"/>
        <v>6.0331825037707392E-5</v>
      </c>
      <c r="L4627" s="15">
        <f t="shared" si="291"/>
        <v>-4.0133888386123683E-6</v>
      </c>
    </row>
    <row r="4628" spans="2:12" ht="15" customHeight="1">
      <c r="B4628" s="13" t="s">
        <v>191</v>
      </c>
      <c r="C4628" s="13" t="s">
        <v>13</v>
      </c>
      <c r="D4628" s="13" t="s">
        <v>2</v>
      </c>
      <c r="E4628" s="26" t="s">
        <v>2</v>
      </c>
      <c r="F4628" s="26">
        <f t="shared" si="288"/>
        <v>1</v>
      </c>
      <c r="G4628" s="13">
        <v>4</v>
      </c>
      <c r="H4628" s="15">
        <v>-3.3248260000000002E-2</v>
      </c>
      <c r="I4628" s="15">
        <v>-0.99476145999999999</v>
      </c>
      <c r="J4628" s="15">
        <f t="shared" si="289"/>
        <v>-3.3248260000000002E-2</v>
      </c>
      <c r="K4628" s="15">
        <f t="shared" si="290"/>
        <v>6.0331825037707392E-5</v>
      </c>
      <c r="L4628" s="15">
        <f t="shared" si="291"/>
        <v>-2.0059282051282051E-6</v>
      </c>
    </row>
    <row r="4629" spans="2:12" ht="15" customHeight="1">
      <c r="B4629" s="13" t="s">
        <v>191</v>
      </c>
      <c r="C4629" s="13" t="s">
        <v>14</v>
      </c>
      <c r="D4629" s="13" t="s">
        <v>48</v>
      </c>
      <c r="E4629" s="26" t="s">
        <v>48</v>
      </c>
      <c r="F4629" s="26">
        <f t="shared" si="288"/>
        <v>4</v>
      </c>
      <c r="G4629" s="13">
        <v>12</v>
      </c>
      <c r="H4629" s="15">
        <v>1.1632948599999999</v>
      </c>
      <c r="I4629" s="15">
        <v>1.2835962999999999</v>
      </c>
      <c r="J4629" s="15">
        <f t="shared" si="289"/>
        <v>1.2835962999999999</v>
      </c>
      <c r="K4629" s="15">
        <f t="shared" si="290"/>
        <v>1.8099547511312217E-4</v>
      </c>
      <c r="L4629" s="15">
        <f t="shared" si="291"/>
        <v>2.3232512217194568E-4</v>
      </c>
    </row>
    <row r="4630" spans="2:12" ht="15" customHeight="1">
      <c r="B4630" s="13" t="s">
        <v>191</v>
      </c>
      <c r="C4630" s="13" t="s">
        <v>40</v>
      </c>
      <c r="D4630" s="13" t="s">
        <v>48</v>
      </c>
      <c r="E4630" s="26" t="s">
        <v>48</v>
      </c>
      <c r="F4630" s="26">
        <f t="shared" si="288"/>
        <v>4</v>
      </c>
      <c r="G4630" s="13">
        <v>12</v>
      </c>
      <c r="H4630" s="15">
        <v>1.1340373500000001</v>
      </c>
      <c r="I4630" s="15">
        <v>1.2336387900000001</v>
      </c>
      <c r="J4630" s="15">
        <f t="shared" si="289"/>
        <v>1.2336387900000001</v>
      </c>
      <c r="K4630" s="15">
        <f t="shared" si="290"/>
        <v>1.8099547511312217E-4</v>
      </c>
      <c r="L4630" s="15">
        <f t="shared" si="291"/>
        <v>2.2328303891402718E-4</v>
      </c>
    </row>
    <row r="4631" spans="2:12" ht="15" customHeight="1">
      <c r="B4631" s="13" t="s">
        <v>191</v>
      </c>
      <c r="C4631" s="13" t="s">
        <v>15</v>
      </c>
      <c r="D4631" s="13" t="s">
        <v>48</v>
      </c>
      <c r="E4631" s="26" t="s">
        <v>48</v>
      </c>
      <c r="F4631" s="26">
        <f t="shared" si="288"/>
        <v>4</v>
      </c>
      <c r="G4631" s="13">
        <v>12</v>
      </c>
      <c r="H4631" s="15">
        <v>1.1047853599999999</v>
      </c>
      <c r="I4631" s="15">
        <v>1.18410298</v>
      </c>
      <c r="J4631" s="15">
        <f t="shared" si="289"/>
        <v>1.18410298</v>
      </c>
      <c r="K4631" s="15">
        <f t="shared" si="290"/>
        <v>1.8099547511312217E-4</v>
      </c>
      <c r="L4631" s="15">
        <f t="shared" si="291"/>
        <v>2.1431728144796381E-4</v>
      </c>
    </row>
    <row r="4632" spans="2:12" ht="15" customHeight="1">
      <c r="B4632" s="13" t="s">
        <v>191</v>
      </c>
      <c r="C4632" s="13" t="s">
        <v>16</v>
      </c>
      <c r="D4632" s="13" t="s">
        <v>48</v>
      </c>
      <c r="E4632" s="26" t="s">
        <v>48</v>
      </c>
      <c r="F4632" s="26">
        <f t="shared" si="288"/>
        <v>4</v>
      </c>
      <c r="G4632" s="13">
        <v>12</v>
      </c>
      <c r="H4632" s="15">
        <v>1.0750383299999999</v>
      </c>
      <c r="I4632" s="15">
        <v>1.1350353500000001</v>
      </c>
      <c r="J4632" s="15">
        <f t="shared" si="289"/>
        <v>1.1350353500000001</v>
      </c>
      <c r="K4632" s="15">
        <f t="shared" si="290"/>
        <v>1.8099547511312217E-4</v>
      </c>
      <c r="L4632" s="15">
        <f t="shared" si="291"/>
        <v>2.0543626244343892E-4</v>
      </c>
    </row>
    <row r="4633" spans="2:12" ht="15" customHeight="1">
      <c r="B4633" s="13" t="s">
        <v>191</v>
      </c>
      <c r="C4633" s="13" t="s">
        <v>17</v>
      </c>
      <c r="D4633" s="13" t="s">
        <v>48</v>
      </c>
      <c r="E4633" s="26" t="s">
        <v>48</v>
      </c>
      <c r="F4633" s="26">
        <f t="shared" si="288"/>
        <v>4</v>
      </c>
      <c r="G4633" s="13">
        <v>12</v>
      </c>
      <c r="H4633" s="15">
        <v>1.0923913700000001</v>
      </c>
      <c r="I4633" s="15">
        <v>1.1624748</v>
      </c>
      <c r="J4633" s="15">
        <f t="shared" si="289"/>
        <v>1.1624748</v>
      </c>
      <c r="K4633" s="15">
        <f t="shared" si="290"/>
        <v>1.8099547511312217E-4</v>
      </c>
      <c r="L4633" s="15">
        <f t="shared" si="291"/>
        <v>2.1040267873303169E-4</v>
      </c>
    </row>
    <row r="4634" spans="2:12" ht="15" customHeight="1">
      <c r="B4634" s="13" t="s">
        <v>191</v>
      </c>
      <c r="C4634" s="13" t="s">
        <v>18</v>
      </c>
      <c r="D4634" s="13" t="s">
        <v>48</v>
      </c>
      <c r="E4634" s="26" t="s">
        <v>48</v>
      </c>
      <c r="F4634" s="26">
        <f t="shared" si="288"/>
        <v>4</v>
      </c>
      <c r="G4634" s="13">
        <v>12</v>
      </c>
      <c r="H4634" s="15">
        <v>1.1026822199999999</v>
      </c>
      <c r="I4634" s="15">
        <v>1.1842356999999999</v>
      </c>
      <c r="J4634" s="15">
        <f t="shared" si="289"/>
        <v>1.1842356999999999</v>
      </c>
      <c r="K4634" s="15">
        <f t="shared" si="290"/>
        <v>1.8099547511312217E-4</v>
      </c>
      <c r="L4634" s="15">
        <f t="shared" si="291"/>
        <v>2.143413031674208E-4</v>
      </c>
    </row>
    <row r="4635" spans="2:12" ht="15" customHeight="1">
      <c r="B4635" s="13" t="s">
        <v>191</v>
      </c>
      <c r="C4635" s="13" t="s">
        <v>19</v>
      </c>
      <c r="D4635" s="13" t="s">
        <v>48</v>
      </c>
      <c r="E4635" s="26" t="s">
        <v>48</v>
      </c>
      <c r="F4635" s="26">
        <f t="shared" si="288"/>
        <v>4</v>
      </c>
      <c r="G4635" s="13">
        <v>12</v>
      </c>
      <c r="H4635" s="15">
        <v>1.0709544600000001</v>
      </c>
      <c r="I4635" s="15">
        <v>1.1595873000000001</v>
      </c>
      <c r="J4635" s="15">
        <f t="shared" si="289"/>
        <v>1.1595873000000001</v>
      </c>
      <c r="K4635" s="15">
        <f t="shared" si="290"/>
        <v>1.8099547511312217E-4</v>
      </c>
      <c r="L4635" s="15">
        <f t="shared" si="291"/>
        <v>2.0988005429864256E-4</v>
      </c>
    </row>
    <row r="4636" spans="2:12" ht="15" customHeight="1">
      <c r="B4636" s="13" t="s">
        <v>191</v>
      </c>
      <c r="C4636" s="13" t="s">
        <v>20</v>
      </c>
      <c r="D4636" s="13" t="s">
        <v>48</v>
      </c>
      <c r="E4636" s="26" t="s">
        <v>48</v>
      </c>
      <c r="F4636" s="26">
        <f t="shared" si="288"/>
        <v>4</v>
      </c>
      <c r="G4636" s="13">
        <v>12</v>
      </c>
      <c r="H4636" s="15">
        <v>1.0649527999999999</v>
      </c>
      <c r="I4636" s="15">
        <v>1.1765541399999999</v>
      </c>
      <c r="J4636" s="15">
        <f t="shared" si="289"/>
        <v>1.1765541399999999</v>
      </c>
      <c r="K4636" s="15">
        <f t="shared" si="290"/>
        <v>1.8099547511312217E-4</v>
      </c>
      <c r="L4636" s="15">
        <f t="shared" si="291"/>
        <v>2.1295097556561085E-4</v>
      </c>
    </row>
    <row r="4637" spans="2:12" ht="15" customHeight="1">
      <c r="B4637" s="13" t="s">
        <v>191</v>
      </c>
      <c r="C4637" s="13" t="s">
        <v>21</v>
      </c>
      <c r="D4637" s="13" t="s">
        <v>48</v>
      </c>
      <c r="E4637" s="26" t="s">
        <v>48</v>
      </c>
      <c r="F4637" s="26">
        <f t="shared" si="288"/>
        <v>4</v>
      </c>
      <c r="G4637" s="13">
        <v>12</v>
      </c>
      <c r="H4637" s="15">
        <v>1.06385569</v>
      </c>
      <c r="I4637" s="15">
        <v>1.2086363099999999</v>
      </c>
      <c r="J4637" s="15">
        <f t="shared" si="289"/>
        <v>1.2086363099999999</v>
      </c>
      <c r="K4637" s="15">
        <f t="shared" si="290"/>
        <v>1.8099547511312217E-4</v>
      </c>
      <c r="L4637" s="15">
        <f t="shared" si="291"/>
        <v>2.1875770316742081E-4</v>
      </c>
    </row>
    <row r="4638" spans="2:12" ht="15" customHeight="1">
      <c r="B4638" s="13" t="s">
        <v>191</v>
      </c>
      <c r="C4638" s="13" t="s">
        <v>22</v>
      </c>
      <c r="D4638" s="13" t="s">
        <v>48</v>
      </c>
      <c r="E4638" s="26" t="s">
        <v>48</v>
      </c>
      <c r="F4638" s="26">
        <f t="shared" si="288"/>
        <v>4</v>
      </c>
      <c r="G4638" s="13">
        <v>12</v>
      </c>
      <c r="H4638" s="15">
        <v>0.98528552999999996</v>
      </c>
      <c r="I4638" s="15">
        <v>1.26455264</v>
      </c>
      <c r="J4638" s="15">
        <f t="shared" si="289"/>
        <v>1.26455264</v>
      </c>
      <c r="K4638" s="15">
        <f t="shared" si="290"/>
        <v>1.8099547511312217E-4</v>
      </c>
      <c r="L4638" s="15">
        <f t="shared" si="291"/>
        <v>2.2887830588235293E-4</v>
      </c>
    </row>
    <row r="4639" spans="2:12" ht="15" customHeight="1">
      <c r="B4639" s="13" t="s">
        <v>191</v>
      </c>
      <c r="C4639" s="13" t="s">
        <v>23</v>
      </c>
      <c r="D4639" s="13" t="s">
        <v>48</v>
      </c>
      <c r="E4639" s="26" t="s">
        <v>48</v>
      </c>
      <c r="F4639" s="26">
        <f t="shared" si="288"/>
        <v>4</v>
      </c>
      <c r="G4639" s="13">
        <v>12</v>
      </c>
      <c r="H4639" s="15">
        <v>0.86120843999999996</v>
      </c>
      <c r="I4639" s="15">
        <v>1.09848313</v>
      </c>
      <c r="J4639" s="15">
        <f t="shared" si="289"/>
        <v>1.09848313</v>
      </c>
      <c r="K4639" s="15">
        <f t="shared" si="290"/>
        <v>1.8099547511312217E-4</v>
      </c>
      <c r="L4639" s="15">
        <f t="shared" si="291"/>
        <v>1.9882047601809953E-4</v>
      </c>
    </row>
    <row r="4640" spans="2:12" ht="15" customHeight="1">
      <c r="B4640" s="13" t="s">
        <v>191</v>
      </c>
      <c r="C4640" s="13" t="s">
        <v>24</v>
      </c>
      <c r="D4640" s="13" t="s">
        <v>2</v>
      </c>
      <c r="E4640" s="26" t="s">
        <v>2</v>
      </c>
      <c r="F4640" s="26">
        <f t="shared" si="288"/>
        <v>1</v>
      </c>
      <c r="G4640" s="13">
        <v>12</v>
      </c>
      <c r="H4640" s="15">
        <v>0.23798549999999999</v>
      </c>
      <c r="I4640" s="15">
        <v>-0.65934506999999998</v>
      </c>
      <c r="J4640" s="15">
        <f t="shared" si="289"/>
        <v>0.23798549999999999</v>
      </c>
      <c r="K4640" s="15">
        <f t="shared" si="290"/>
        <v>1.8099547511312217E-4</v>
      </c>
      <c r="L4640" s="15">
        <f t="shared" si="291"/>
        <v>4.3074298642533935E-5</v>
      </c>
    </row>
    <row r="4641" spans="2:12" ht="15" customHeight="1">
      <c r="B4641" s="13" t="s">
        <v>191</v>
      </c>
      <c r="C4641" s="13" t="s">
        <v>25</v>
      </c>
      <c r="D4641" s="13" t="s">
        <v>2</v>
      </c>
      <c r="E4641" s="26" t="s">
        <v>2</v>
      </c>
      <c r="F4641" s="26">
        <f t="shared" si="288"/>
        <v>1</v>
      </c>
      <c r="G4641" s="13">
        <v>12</v>
      </c>
      <c r="H4641" s="15">
        <v>0.25151140999999999</v>
      </c>
      <c r="I4641" s="15">
        <v>-0.65046605000000002</v>
      </c>
      <c r="J4641" s="15">
        <f t="shared" si="289"/>
        <v>0.25151140999999999</v>
      </c>
      <c r="K4641" s="15">
        <f t="shared" si="290"/>
        <v>1.8099547511312217E-4</v>
      </c>
      <c r="L4641" s="15">
        <f t="shared" si="291"/>
        <v>4.5522427149321267E-5</v>
      </c>
    </row>
    <row r="4642" spans="2:12" ht="15" customHeight="1">
      <c r="B4642" s="13" t="s">
        <v>192</v>
      </c>
      <c r="C4642" s="13" t="s">
        <v>53</v>
      </c>
      <c r="D4642" s="13" t="s">
        <v>48</v>
      </c>
      <c r="E4642" s="26" t="s">
        <v>48</v>
      </c>
      <c r="F4642" s="26">
        <f t="shared" si="288"/>
        <v>4</v>
      </c>
      <c r="G4642" s="13">
        <v>4</v>
      </c>
      <c r="H4642" s="15">
        <v>1.18935174</v>
      </c>
      <c r="I4642" s="15">
        <v>1.3425564800000001</v>
      </c>
      <c r="J4642" s="15">
        <f t="shared" si="289"/>
        <v>1.3425564800000001</v>
      </c>
      <c r="K4642" s="15">
        <f t="shared" si="290"/>
        <v>6.0331825037707392E-5</v>
      </c>
      <c r="L4642" s="15">
        <f t="shared" si="291"/>
        <v>8.0998882654600301E-5</v>
      </c>
    </row>
    <row r="4643" spans="2:12" ht="15" customHeight="1">
      <c r="B4643" s="13" t="s">
        <v>192</v>
      </c>
      <c r="C4643" s="13" t="s">
        <v>1</v>
      </c>
      <c r="D4643" s="13" t="s">
        <v>48</v>
      </c>
      <c r="E4643" s="26" t="s">
        <v>48</v>
      </c>
      <c r="F4643" s="26">
        <f t="shared" si="288"/>
        <v>4</v>
      </c>
      <c r="G4643" s="13">
        <v>4</v>
      </c>
      <c r="H4643" s="15">
        <v>1.15432226</v>
      </c>
      <c r="I4643" s="15">
        <v>1.2880040800000001</v>
      </c>
      <c r="J4643" s="15">
        <f t="shared" si="289"/>
        <v>1.2880040800000001</v>
      </c>
      <c r="K4643" s="15">
        <f t="shared" si="290"/>
        <v>6.0331825037707392E-5</v>
      </c>
      <c r="L4643" s="15">
        <f t="shared" si="291"/>
        <v>7.7707636802413284E-5</v>
      </c>
    </row>
    <row r="4644" spans="2:12" ht="15" customHeight="1">
      <c r="B4644" s="13" t="s">
        <v>192</v>
      </c>
      <c r="C4644" s="13" t="s">
        <v>3</v>
      </c>
      <c r="D4644" s="13" t="s">
        <v>48</v>
      </c>
      <c r="E4644" s="26" t="s">
        <v>48</v>
      </c>
      <c r="F4644" s="26">
        <f t="shared" si="288"/>
        <v>4</v>
      </c>
      <c r="G4644" s="13">
        <v>4</v>
      </c>
      <c r="H4644" s="15">
        <v>1.1203327199999999</v>
      </c>
      <c r="I4644" s="15">
        <v>1.23415834</v>
      </c>
      <c r="J4644" s="15">
        <f t="shared" si="289"/>
        <v>1.23415834</v>
      </c>
      <c r="K4644" s="15">
        <f t="shared" si="290"/>
        <v>6.0331825037707392E-5</v>
      </c>
      <c r="L4644" s="15">
        <f t="shared" si="291"/>
        <v>7.4459025037707394E-5</v>
      </c>
    </row>
    <row r="4645" spans="2:12" ht="15" customHeight="1">
      <c r="B4645" s="13" t="s">
        <v>192</v>
      </c>
      <c r="C4645" s="13" t="s">
        <v>4</v>
      </c>
      <c r="D4645" s="13" t="s">
        <v>48</v>
      </c>
      <c r="E4645" s="26" t="s">
        <v>48</v>
      </c>
      <c r="F4645" s="26">
        <f t="shared" si="288"/>
        <v>4</v>
      </c>
      <c r="G4645" s="13">
        <v>4</v>
      </c>
      <c r="H4645" s="15">
        <v>1.0863974199999999</v>
      </c>
      <c r="I4645" s="15">
        <v>1.1810192799999999</v>
      </c>
      <c r="J4645" s="15">
        <f t="shared" si="289"/>
        <v>1.1810192799999999</v>
      </c>
      <c r="K4645" s="15">
        <f t="shared" si="290"/>
        <v>6.0331825037707392E-5</v>
      </c>
      <c r="L4645" s="15">
        <f t="shared" si="291"/>
        <v>7.1253048567119148E-5</v>
      </c>
    </row>
    <row r="4646" spans="2:12" ht="15" customHeight="1">
      <c r="B4646" s="13" t="s">
        <v>192</v>
      </c>
      <c r="C4646" s="13" t="s">
        <v>5</v>
      </c>
      <c r="D4646" s="13" t="s">
        <v>48</v>
      </c>
      <c r="E4646" s="26" t="s">
        <v>48</v>
      </c>
      <c r="F4646" s="26">
        <f t="shared" si="288"/>
        <v>4</v>
      </c>
      <c r="G4646" s="13">
        <v>4</v>
      </c>
      <c r="H4646" s="15">
        <v>1.10104194</v>
      </c>
      <c r="I4646" s="15">
        <v>1.2038419899999999</v>
      </c>
      <c r="J4646" s="15">
        <f t="shared" si="289"/>
        <v>1.2038419899999999</v>
      </c>
      <c r="K4646" s="15">
        <f t="shared" si="290"/>
        <v>6.0331825037707392E-5</v>
      </c>
      <c r="L4646" s="15">
        <f t="shared" si="291"/>
        <v>7.2629984313725483E-5</v>
      </c>
    </row>
    <row r="4647" spans="2:12" ht="15" customHeight="1">
      <c r="B4647" s="13" t="s">
        <v>192</v>
      </c>
      <c r="C4647" s="13" t="s">
        <v>6</v>
      </c>
      <c r="D4647" s="13" t="s">
        <v>48</v>
      </c>
      <c r="E4647" s="26" t="s">
        <v>48</v>
      </c>
      <c r="F4647" s="26">
        <f t="shared" si="288"/>
        <v>4</v>
      </c>
      <c r="G4647" s="13">
        <v>4</v>
      </c>
      <c r="H4647" s="15">
        <v>1.0840699899999999</v>
      </c>
      <c r="I4647" s="15">
        <v>1.1879219000000001</v>
      </c>
      <c r="J4647" s="15">
        <f t="shared" si="289"/>
        <v>1.1879219000000001</v>
      </c>
      <c r="K4647" s="15">
        <f t="shared" si="290"/>
        <v>6.0331825037707392E-5</v>
      </c>
      <c r="L4647" s="15">
        <f t="shared" si="291"/>
        <v>7.1669496229260937E-5</v>
      </c>
    </row>
    <row r="4648" spans="2:12" ht="15" customHeight="1">
      <c r="B4648" s="13" t="s">
        <v>192</v>
      </c>
      <c r="C4648" s="13" t="s">
        <v>7</v>
      </c>
      <c r="D4648" s="13" t="s">
        <v>48</v>
      </c>
      <c r="E4648" s="26" t="s">
        <v>48</v>
      </c>
      <c r="F4648" s="26">
        <f t="shared" si="288"/>
        <v>4</v>
      </c>
      <c r="G4648" s="13">
        <v>4</v>
      </c>
      <c r="H4648" s="15">
        <v>1.0960926099999999</v>
      </c>
      <c r="I4648" s="15">
        <v>1.2103551800000001</v>
      </c>
      <c r="J4648" s="15">
        <f t="shared" si="289"/>
        <v>1.2103551800000001</v>
      </c>
      <c r="K4648" s="15">
        <f t="shared" si="290"/>
        <v>6.0331825037707392E-5</v>
      </c>
      <c r="L4648" s="15">
        <f t="shared" si="291"/>
        <v>7.3022936953242836E-5</v>
      </c>
    </row>
    <row r="4649" spans="2:12" ht="15" customHeight="1">
      <c r="B4649" s="13" t="s">
        <v>192</v>
      </c>
      <c r="C4649" s="13" t="s">
        <v>8</v>
      </c>
      <c r="D4649" s="13" t="s">
        <v>48</v>
      </c>
      <c r="E4649" s="26" t="s">
        <v>48</v>
      </c>
      <c r="F4649" s="26">
        <f t="shared" si="288"/>
        <v>4</v>
      </c>
      <c r="G4649" s="13">
        <v>4</v>
      </c>
      <c r="H4649" s="15">
        <v>1.0588524100000001</v>
      </c>
      <c r="I4649" s="15">
        <v>1.1922807900000001</v>
      </c>
      <c r="J4649" s="15">
        <f t="shared" si="289"/>
        <v>1.1922807900000001</v>
      </c>
      <c r="K4649" s="15">
        <f t="shared" si="290"/>
        <v>6.0331825037707392E-5</v>
      </c>
      <c r="L4649" s="15">
        <f t="shared" si="291"/>
        <v>7.193247601809956E-5</v>
      </c>
    </row>
    <row r="4650" spans="2:12" ht="15" customHeight="1">
      <c r="B4650" s="13" t="s">
        <v>192</v>
      </c>
      <c r="C4650" s="13" t="s">
        <v>9</v>
      </c>
      <c r="D4650" s="13" t="s">
        <v>48</v>
      </c>
      <c r="E4650" s="26" t="s">
        <v>48</v>
      </c>
      <c r="F4650" s="26">
        <f t="shared" si="288"/>
        <v>4</v>
      </c>
      <c r="G4650" s="13">
        <v>4</v>
      </c>
      <c r="H4650" s="15">
        <v>0.79442864000000002</v>
      </c>
      <c r="I4650" s="15">
        <v>0.96207796999999995</v>
      </c>
      <c r="J4650" s="15">
        <f t="shared" si="289"/>
        <v>0.96207796999999995</v>
      </c>
      <c r="K4650" s="15">
        <f t="shared" si="290"/>
        <v>6.0331825037707392E-5</v>
      </c>
      <c r="L4650" s="15">
        <f t="shared" si="291"/>
        <v>5.80439197586727E-5</v>
      </c>
    </row>
    <row r="4651" spans="2:12" ht="15" customHeight="1">
      <c r="B4651" s="13" t="s">
        <v>192</v>
      </c>
      <c r="C4651" s="13" t="s">
        <v>11</v>
      </c>
      <c r="D4651" s="13" t="s">
        <v>48</v>
      </c>
      <c r="E4651" s="26" t="s">
        <v>48</v>
      </c>
      <c r="F4651" s="26">
        <f t="shared" si="288"/>
        <v>4</v>
      </c>
      <c r="G4651" s="13">
        <v>4</v>
      </c>
      <c r="H4651" s="15">
        <v>0.52549086</v>
      </c>
      <c r="I4651" s="15">
        <v>0.52961572999999995</v>
      </c>
      <c r="J4651" s="15">
        <f t="shared" si="289"/>
        <v>0.52961572999999995</v>
      </c>
      <c r="K4651" s="15">
        <f t="shared" si="290"/>
        <v>6.0331825037707392E-5</v>
      </c>
      <c r="L4651" s="15">
        <f t="shared" si="291"/>
        <v>3.1952683559577677E-5</v>
      </c>
    </row>
    <row r="4652" spans="2:12" ht="15" customHeight="1">
      <c r="B4652" s="13" t="s">
        <v>192</v>
      </c>
      <c r="C4652" s="13" t="s">
        <v>13</v>
      </c>
      <c r="D4652" s="13" t="s">
        <v>2</v>
      </c>
      <c r="E4652" s="26" t="s">
        <v>2</v>
      </c>
      <c r="F4652" s="26">
        <f t="shared" si="288"/>
        <v>1</v>
      </c>
      <c r="G4652" s="13">
        <v>4</v>
      </c>
      <c r="H4652" s="15">
        <v>-0.11089383</v>
      </c>
      <c r="I4652" s="15">
        <v>-1.12037137</v>
      </c>
      <c r="J4652" s="15">
        <f t="shared" si="289"/>
        <v>-0.11089383</v>
      </c>
      <c r="K4652" s="15">
        <f t="shared" si="290"/>
        <v>6.0331825037707392E-5</v>
      </c>
      <c r="L4652" s="15">
        <f t="shared" si="291"/>
        <v>-6.6904271493212674E-6</v>
      </c>
    </row>
    <row r="4653" spans="2:12" ht="15" customHeight="1">
      <c r="B4653" s="13" t="s">
        <v>192</v>
      </c>
      <c r="C4653" s="13" t="s">
        <v>14</v>
      </c>
      <c r="D4653" s="13" t="s">
        <v>48</v>
      </c>
      <c r="E4653" s="26" t="s">
        <v>48</v>
      </c>
      <c r="F4653" s="26">
        <f t="shared" si="288"/>
        <v>4</v>
      </c>
      <c r="G4653" s="13">
        <v>12</v>
      </c>
      <c r="H4653" s="15">
        <v>1.1836767800000001</v>
      </c>
      <c r="I4653" s="15">
        <v>1.33131976</v>
      </c>
      <c r="J4653" s="15">
        <f t="shared" si="289"/>
        <v>1.33131976</v>
      </c>
      <c r="K4653" s="15">
        <f t="shared" si="290"/>
        <v>1.8099547511312217E-4</v>
      </c>
      <c r="L4653" s="15">
        <f t="shared" si="291"/>
        <v>2.4096285248868777E-4</v>
      </c>
    </row>
    <row r="4654" spans="2:12" ht="15" customHeight="1">
      <c r="B4654" s="13" t="s">
        <v>192</v>
      </c>
      <c r="C4654" s="13" t="s">
        <v>40</v>
      </c>
      <c r="D4654" s="13" t="s">
        <v>48</v>
      </c>
      <c r="E4654" s="26" t="s">
        <v>48</v>
      </c>
      <c r="F4654" s="26">
        <f t="shared" si="288"/>
        <v>4</v>
      </c>
      <c r="G4654" s="13">
        <v>12</v>
      </c>
      <c r="H4654" s="15">
        <v>1.1512687500000001</v>
      </c>
      <c r="I4654" s="15">
        <v>1.2793954000000001</v>
      </c>
      <c r="J4654" s="15">
        <f t="shared" si="289"/>
        <v>1.2793954000000001</v>
      </c>
      <c r="K4654" s="15">
        <f t="shared" si="290"/>
        <v>1.8099547511312217E-4</v>
      </c>
      <c r="L4654" s="15">
        <f t="shared" si="291"/>
        <v>2.3156477828054301E-4</v>
      </c>
    </row>
    <row r="4655" spans="2:12" ht="15" customHeight="1">
      <c r="B4655" s="13" t="s">
        <v>192</v>
      </c>
      <c r="C4655" s="13" t="s">
        <v>15</v>
      </c>
      <c r="D4655" s="13" t="s">
        <v>48</v>
      </c>
      <c r="E4655" s="26" t="s">
        <v>48</v>
      </c>
      <c r="F4655" s="26">
        <f t="shared" si="288"/>
        <v>4</v>
      </c>
      <c r="G4655" s="13">
        <v>12</v>
      </c>
      <c r="H4655" s="15">
        <v>1.11943689</v>
      </c>
      <c r="I4655" s="15">
        <v>1.2279545300000001</v>
      </c>
      <c r="J4655" s="15">
        <f t="shared" si="289"/>
        <v>1.2279545300000001</v>
      </c>
      <c r="K4655" s="15">
        <f t="shared" si="290"/>
        <v>1.8099547511312217E-4</v>
      </c>
      <c r="L4655" s="15">
        <f t="shared" si="291"/>
        <v>2.2225421357466066E-4</v>
      </c>
    </row>
    <row r="4656" spans="2:12" ht="15" customHeight="1">
      <c r="B4656" s="13" t="s">
        <v>192</v>
      </c>
      <c r="C4656" s="13" t="s">
        <v>16</v>
      </c>
      <c r="D4656" s="13" t="s">
        <v>48</v>
      </c>
      <c r="E4656" s="26" t="s">
        <v>48</v>
      </c>
      <c r="F4656" s="26">
        <f t="shared" si="288"/>
        <v>4</v>
      </c>
      <c r="G4656" s="13">
        <v>12</v>
      </c>
      <c r="H4656" s="15">
        <v>1.0875067899999999</v>
      </c>
      <c r="I4656" s="15">
        <v>1.17704363</v>
      </c>
      <c r="J4656" s="15">
        <f t="shared" si="289"/>
        <v>1.17704363</v>
      </c>
      <c r="K4656" s="15">
        <f t="shared" si="290"/>
        <v>1.8099547511312217E-4</v>
      </c>
      <c r="L4656" s="15">
        <f t="shared" si="291"/>
        <v>2.1303957104072398E-4</v>
      </c>
    </row>
    <row r="4657" spans="2:12" ht="15" customHeight="1">
      <c r="B4657" s="13" t="s">
        <v>192</v>
      </c>
      <c r="C4657" s="13" t="s">
        <v>17</v>
      </c>
      <c r="D4657" s="13" t="s">
        <v>48</v>
      </c>
      <c r="E4657" s="26" t="s">
        <v>48</v>
      </c>
      <c r="F4657" s="26">
        <f t="shared" si="288"/>
        <v>4</v>
      </c>
      <c r="G4657" s="13">
        <v>12</v>
      </c>
      <c r="H4657" s="15">
        <v>1.1017985800000001</v>
      </c>
      <c r="I4657" s="15">
        <v>1.1992600099999999</v>
      </c>
      <c r="J4657" s="15">
        <f t="shared" si="289"/>
        <v>1.1992600099999999</v>
      </c>
      <c r="K4657" s="15">
        <f t="shared" si="290"/>
        <v>1.8099547511312217E-4</v>
      </c>
      <c r="L4657" s="15">
        <f t="shared" si="291"/>
        <v>2.1706063529411762E-4</v>
      </c>
    </row>
    <row r="4658" spans="2:12" ht="15" customHeight="1">
      <c r="B4658" s="13" t="s">
        <v>192</v>
      </c>
      <c r="C4658" s="13" t="s">
        <v>18</v>
      </c>
      <c r="D4658" s="13" t="s">
        <v>48</v>
      </c>
      <c r="E4658" s="26" t="s">
        <v>48</v>
      </c>
      <c r="F4658" s="26">
        <f t="shared" si="288"/>
        <v>4</v>
      </c>
      <c r="G4658" s="13">
        <v>12</v>
      </c>
      <c r="H4658" s="15">
        <v>1.0856420499999999</v>
      </c>
      <c r="I4658" s="15">
        <v>1.18346091</v>
      </c>
      <c r="J4658" s="15">
        <f t="shared" si="289"/>
        <v>1.18346091</v>
      </c>
      <c r="K4658" s="15">
        <f t="shared" si="290"/>
        <v>1.8099547511312217E-4</v>
      </c>
      <c r="L4658" s="15">
        <f t="shared" si="291"/>
        <v>2.1420106968325791E-4</v>
      </c>
    </row>
    <row r="4659" spans="2:12" ht="15" customHeight="1">
      <c r="B4659" s="13" t="s">
        <v>192</v>
      </c>
      <c r="C4659" s="13" t="s">
        <v>19</v>
      </c>
      <c r="D4659" s="13" t="s">
        <v>48</v>
      </c>
      <c r="E4659" s="26" t="s">
        <v>48</v>
      </c>
      <c r="F4659" s="26">
        <f t="shared" si="288"/>
        <v>4</v>
      </c>
      <c r="G4659" s="13">
        <v>12</v>
      </c>
      <c r="H4659" s="15">
        <v>1.0973476</v>
      </c>
      <c r="I4659" s="15">
        <v>1.2052975699999999</v>
      </c>
      <c r="J4659" s="15">
        <f t="shared" si="289"/>
        <v>1.2052975699999999</v>
      </c>
      <c r="K4659" s="15">
        <f t="shared" si="290"/>
        <v>1.8099547511312217E-4</v>
      </c>
      <c r="L4659" s="15">
        <f t="shared" si="291"/>
        <v>2.1815340633484162E-4</v>
      </c>
    </row>
    <row r="4660" spans="2:12" ht="15" customHeight="1">
      <c r="B4660" s="13" t="s">
        <v>192</v>
      </c>
      <c r="C4660" s="13" t="s">
        <v>20</v>
      </c>
      <c r="D4660" s="13" t="s">
        <v>48</v>
      </c>
      <c r="E4660" s="26" t="s">
        <v>48</v>
      </c>
      <c r="F4660" s="26">
        <f t="shared" si="288"/>
        <v>4</v>
      </c>
      <c r="G4660" s="13">
        <v>12</v>
      </c>
      <c r="H4660" s="15">
        <v>1.08047263</v>
      </c>
      <c r="I4660" s="15">
        <v>1.2047049700000001</v>
      </c>
      <c r="J4660" s="15">
        <f t="shared" si="289"/>
        <v>1.2047049700000001</v>
      </c>
      <c r="K4660" s="15">
        <f t="shared" si="290"/>
        <v>1.8099547511312217E-4</v>
      </c>
      <c r="L4660" s="15">
        <f t="shared" si="291"/>
        <v>2.180461484162896E-4</v>
      </c>
    </row>
    <row r="4661" spans="2:12" ht="15" customHeight="1">
      <c r="B4661" s="13" t="s">
        <v>192</v>
      </c>
      <c r="C4661" s="13" t="s">
        <v>21</v>
      </c>
      <c r="D4661" s="13" t="s">
        <v>48</v>
      </c>
      <c r="E4661" s="26" t="s">
        <v>48</v>
      </c>
      <c r="F4661" s="26">
        <f t="shared" si="288"/>
        <v>4</v>
      </c>
      <c r="G4661" s="13">
        <v>12</v>
      </c>
      <c r="H4661" s="15">
        <v>1.0790025000000001</v>
      </c>
      <c r="I4661" s="15">
        <v>1.2340946399999999</v>
      </c>
      <c r="J4661" s="15">
        <f t="shared" si="289"/>
        <v>1.2340946399999999</v>
      </c>
      <c r="K4661" s="15">
        <f t="shared" si="290"/>
        <v>1.8099547511312217E-4</v>
      </c>
      <c r="L4661" s="15">
        <f t="shared" si="291"/>
        <v>2.2336554570135745E-4</v>
      </c>
    </row>
    <row r="4662" spans="2:12" ht="15" customHeight="1">
      <c r="B4662" s="13" t="s">
        <v>192</v>
      </c>
      <c r="C4662" s="13" t="s">
        <v>22</v>
      </c>
      <c r="D4662" s="13" t="s">
        <v>48</v>
      </c>
      <c r="E4662" s="26" t="s">
        <v>48</v>
      </c>
      <c r="F4662" s="26">
        <f t="shared" si="288"/>
        <v>4</v>
      </c>
      <c r="G4662" s="13">
        <v>12</v>
      </c>
      <c r="H4662" s="15">
        <v>1.14650052</v>
      </c>
      <c r="I4662" s="15">
        <v>1.49599025</v>
      </c>
      <c r="J4662" s="15">
        <f t="shared" si="289"/>
        <v>1.49599025</v>
      </c>
      <c r="K4662" s="15">
        <f t="shared" si="290"/>
        <v>1.8099547511312217E-4</v>
      </c>
      <c r="L4662" s="15">
        <f t="shared" si="291"/>
        <v>2.7076746606334839E-4</v>
      </c>
    </row>
    <row r="4663" spans="2:12" ht="15" customHeight="1">
      <c r="B4663" s="13" t="s">
        <v>192</v>
      </c>
      <c r="C4663" s="13" t="s">
        <v>23</v>
      </c>
      <c r="D4663" s="13" t="s">
        <v>2</v>
      </c>
      <c r="E4663" s="26" t="s">
        <v>48</v>
      </c>
      <c r="F4663" s="26">
        <f t="shared" si="288"/>
        <v>2</v>
      </c>
      <c r="G4663" s="13">
        <v>12</v>
      </c>
      <c r="H4663" s="15">
        <v>0.82522375999999997</v>
      </c>
      <c r="I4663" s="15">
        <v>0.82179011000000002</v>
      </c>
      <c r="J4663" s="15">
        <f t="shared" si="289"/>
        <v>0.82522375999999997</v>
      </c>
      <c r="K4663" s="15">
        <f t="shared" si="290"/>
        <v>1.8099547511312217E-4</v>
      </c>
      <c r="L4663" s="15">
        <f t="shared" si="291"/>
        <v>1.4936176651583709E-4</v>
      </c>
    </row>
    <row r="4664" spans="2:12" ht="15" customHeight="1">
      <c r="B4664" s="13" t="s">
        <v>192</v>
      </c>
      <c r="C4664" s="13" t="s">
        <v>24</v>
      </c>
      <c r="D4664" s="13" t="s">
        <v>48</v>
      </c>
      <c r="E4664" s="26" t="s">
        <v>48</v>
      </c>
      <c r="F4664" s="26">
        <f t="shared" si="288"/>
        <v>4</v>
      </c>
      <c r="G4664" s="13">
        <v>12</v>
      </c>
      <c r="H4664" s="15">
        <v>0.80240131000000003</v>
      </c>
      <c r="I4664" s="15">
        <v>1.03453862</v>
      </c>
      <c r="J4664" s="15">
        <f t="shared" si="289"/>
        <v>1.03453862</v>
      </c>
      <c r="K4664" s="15">
        <f t="shared" si="290"/>
        <v>1.8099547511312217E-4</v>
      </c>
      <c r="L4664" s="15">
        <f t="shared" si="291"/>
        <v>1.8724680904977375E-4</v>
      </c>
    </row>
    <row r="4665" spans="2:12" ht="15" customHeight="1">
      <c r="B4665" s="13" t="s">
        <v>192</v>
      </c>
      <c r="C4665" s="13" t="s">
        <v>25</v>
      </c>
      <c r="D4665" s="13" t="s">
        <v>2</v>
      </c>
      <c r="E4665" s="26" t="s">
        <v>2</v>
      </c>
      <c r="F4665" s="26">
        <f t="shared" si="288"/>
        <v>1</v>
      </c>
      <c r="G4665" s="13">
        <v>12</v>
      </c>
      <c r="H4665" s="15">
        <v>0.17306972000000001</v>
      </c>
      <c r="I4665" s="15">
        <v>-0.77415420999999995</v>
      </c>
      <c r="J4665" s="15">
        <f t="shared" si="289"/>
        <v>0.17306972000000001</v>
      </c>
      <c r="K4665" s="15">
        <f t="shared" si="290"/>
        <v>1.8099547511312217E-4</v>
      </c>
      <c r="L4665" s="15">
        <f t="shared" si="291"/>
        <v>3.1324836199095027E-5</v>
      </c>
    </row>
    <row r="4666" spans="2:12" ht="15" customHeight="1">
      <c r="B4666" s="13" t="s">
        <v>193</v>
      </c>
      <c r="C4666" s="13" t="s">
        <v>53</v>
      </c>
      <c r="D4666" s="13" t="s">
        <v>48</v>
      </c>
      <c r="E4666" s="26" t="s">
        <v>48</v>
      </c>
      <c r="F4666" s="26">
        <f t="shared" si="288"/>
        <v>4</v>
      </c>
      <c r="G4666" s="13">
        <v>4</v>
      </c>
      <c r="H4666" s="15">
        <v>1.23277551</v>
      </c>
      <c r="I4666" s="15">
        <v>1.42161406</v>
      </c>
      <c r="J4666" s="15">
        <f t="shared" si="289"/>
        <v>1.42161406</v>
      </c>
      <c r="K4666" s="15">
        <f t="shared" si="290"/>
        <v>6.0331825037707392E-5</v>
      </c>
      <c r="L4666" s="15">
        <f t="shared" si="291"/>
        <v>8.5768570739064865E-5</v>
      </c>
    </row>
    <row r="4667" spans="2:12" ht="15" customHeight="1">
      <c r="B4667" s="13" t="s">
        <v>193</v>
      </c>
      <c r="C4667" s="13" t="s">
        <v>1</v>
      </c>
      <c r="D4667" s="13" t="s">
        <v>48</v>
      </c>
      <c r="E4667" s="26" t="s">
        <v>48</v>
      </c>
      <c r="F4667" s="26">
        <f t="shared" si="288"/>
        <v>4</v>
      </c>
      <c r="G4667" s="13">
        <v>4</v>
      </c>
      <c r="H4667" s="15">
        <v>1.1942091399999999</v>
      </c>
      <c r="I4667" s="15">
        <v>1.3650117799999999</v>
      </c>
      <c r="J4667" s="15">
        <f t="shared" si="289"/>
        <v>1.3650117799999999</v>
      </c>
      <c r="K4667" s="15">
        <f t="shared" si="290"/>
        <v>6.0331825037707392E-5</v>
      </c>
      <c r="L4667" s="15">
        <f t="shared" si="291"/>
        <v>8.2353651885369526E-5</v>
      </c>
    </row>
    <row r="4668" spans="2:12" ht="15" customHeight="1">
      <c r="B4668" s="13" t="s">
        <v>193</v>
      </c>
      <c r="C4668" s="13" t="s">
        <v>3</v>
      </c>
      <c r="D4668" s="13" t="s">
        <v>48</v>
      </c>
      <c r="E4668" s="26" t="s">
        <v>48</v>
      </c>
      <c r="F4668" s="26">
        <f t="shared" si="288"/>
        <v>4</v>
      </c>
      <c r="G4668" s="13">
        <v>4</v>
      </c>
      <c r="H4668" s="15">
        <v>1.1566181799999999</v>
      </c>
      <c r="I4668" s="15">
        <v>1.3091818200000001</v>
      </c>
      <c r="J4668" s="15">
        <f t="shared" si="289"/>
        <v>1.3091818200000001</v>
      </c>
      <c r="K4668" s="15">
        <f t="shared" si="290"/>
        <v>6.0331825037707392E-5</v>
      </c>
      <c r="L4668" s="15">
        <f t="shared" si="291"/>
        <v>7.8985328506787342E-5</v>
      </c>
    </row>
    <row r="4669" spans="2:12" ht="15" customHeight="1">
      <c r="B4669" s="13" t="s">
        <v>193</v>
      </c>
      <c r="C4669" s="13" t="s">
        <v>4</v>
      </c>
      <c r="D4669" s="13" t="s">
        <v>48</v>
      </c>
      <c r="E4669" s="26" t="s">
        <v>48</v>
      </c>
      <c r="F4669" s="26">
        <f t="shared" si="288"/>
        <v>4</v>
      </c>
      <c r="G4669" s="13">
        <v>4</v>
      </c>
      <c r="H4669" s="15">
        <v>1.11939659</v>
      </c>
      <c r="I4669" s="15">
        <v>1.25412419</v>
      </c>
      <c r="J4669" s="15">
        <f t="shared" si="289"/>
        <v>1.25412419</v>
      </c>
      <c r="K4669" s="15">
        <f t="shared" si="290"/>
        <v>6.0331825037707392E-5</v>
      </c>
      <c r="L4669" s="15">
        <f t="shared" si="291"/>
        <v>7.5663601206636501E-5</v>
      </c>
    </row>
    <row r="4670" spans="2:12" ht="15" customHeight="1">
      <c r="B4670" s="13" t="s">
        <v>193</v>
      </c>
      <c r="C4670" s="13" t="s">
        <v>5</v>
      </c>
      <c r="D4670" s="13" t="s">
        <v>48</v>
      </c>
      <c r="E4670" s="26" t="s">
        <v>48</v>
      </c>
      <c r="F4670" s="26">
        <f t="shared" si="288"/>
        <v>4</v>
      </c>
      <c r="G4670" s="13">
        <v>4</v>
      </c>
      <c r="H4670" s="15">
        <v>1.1582056300000001</v>
      </c>
      <c r="I4670" s="15">
        <v>1.2913722999999999</v>
      </c>
      <c r="J4670" s="15">
        <f t="shared" si="289"/>
        <v>1.2913722999999999</v>
      </c>
      <c r="K4670" s="15">
        <f t="shared" si="290"/>
        <v>6.0331825037707392E-5</v>
      </c>
      <c r="L4670" s="15">
        <f t="shared" si="291"/>
        <v>7.7910847662141777E-5</v>
      </c>
    </row>
    <row r="4671" spans="2:12" ht="15" customHeight="1">
      <c r="B4671" s="13" t="s">
        <v>193</v>
      </c>
      <c r="C4671" s="13" t="s">
        <v>6</v>
      </c>
      <c r="D4671" s="13" t="s">
        <v>48</v>
      </c>
      <c r="E4671" s="26" t="s">
        <v>48</v>
      </c>
      <c r="F4671" s="26">
        <f t="shared" si="288"/>
        <v>4</v>
      </c>
      <c r="G4671" s="13">
        <v>4</v>
      </c>
      <c r="H4671" s="15">
        <v>1.1266405799999999</v>
      </c>
      <c r="I4671" s="15">
        <v>1.2625426399999999</v>
      </c>
      <c r="J4671" s="15">
        <f t="shared" si="289"/>
        <v>1.2625426399999999</v>
      </c>
      <c r="K4671" s="15">
        <f t="shared" si="290"/>
        <v>6.0331825037707392E-5</v>
      </c>
      <c r="L4671" s="15">
        <f t="shared" si="291"/>
        <v>7.6171501659125183E-5</v>
      </c>
    </row>
    <row r="4672" spans="2:12" ht="15" customHeight="1">
      <c r="B4672" s="13" t="s">
        <v>193</v>
      </c>
      <c r="C4672" s="13" t="s">
        <v>7</v>
      </c>
      <c r="D4672" s="13" t="s">
        <v>48</v>
      </c>
      <c r="E4672" s="26" t="s">
        <v>48</v>
      </c>
      <c r="F4672" s="26">
        <f t="shared" si="288"/>
        <v>4</v>
      </c>
      <c r="G4672" s="13">
        <v>4</v>
      </c>
      <c r="H4672" s="15">
        <v>1.11948684</v>
      </c>
      <c r="I4672" s="15">
        <v>1.2616705100000001</v>
      </c>
      <c r="J4672" s="15">
        <f t="shared" si="289"/>
        <v>1.2616705100000001</v>
      </c>
      <c r="K4672" s="15">
        <f t="shared" si="290"/>
        <v>6.0331825037707392E-5</v>
      </c>
      <c r="L4672" s="15">
        <f t="shared" si="291"/>
        <v>7.6118884464555054E-5</v>
      </c>
    </row>
    <row r="4673" spans="2:12" ht="15" customHeight="1">
      <c r="B4673" s="13" t="s">
        <v>193</v>
      </c>
      <c r="C4673" s="13" t="s">
        <v>8</v>
      </c>
      <c r="D4673" s="13" t="s">
        <v>48</v>
      </c>
      <c r="E4673" s="26" t="s">
        <v>48</v>
      </c>
      <c r="F4673" s="26">
        <f t="shared" si="288"/>
        <v>4</v>
      </c>
      <c r="G4673" s="13">
        <v>4</v>
      </c>
      <c r="H4673" s="15">
        <v>1.1331189800000001</v>
      </c>
      <c r="I4673" s="15">
        <v>1.2839531799999999</v>
      </c>
      <c r="J4673" s="15">
        <f t="shared" si="289"/>
        <v>1.2839531799999999</v>
      </c>
      <c r="K4673" s="15">
        <f t="shared" si="290"/>
        <v>6.0331825037707392E-5</v>
      </c>
      <c r="L4673" s="15">
        <f t="shared" si="291"/>
        <v>7.7463238612368024E-5</v>
      </c>
    </row>
    <row r="4674" spans="2:12" ht="15" customHeight="1">
      <c r="B4674" s="13" t="s">
        <v>193</v>
      </c>
      <c r="C4674" s="13" t="s">
        <v>9</v>
      </c>
      <c r="D4674" s="13" t="s">
        <v>48</v>
      </c>
      <c r="E4674" s="26" t="s">
        <v>48</v>
      </c>
      <c r="F4674" s="26">
        <f t="shared" si="288"/>
        <v>4</v>
      </c>
      <c r="G4674" s="13">
        <v>4</v>
      </c>
      <c r="H4674" s="15">
        <v>0.85531714000000003</v>
      </c>
      <c r="I4674" s="15">
        <v>1.0331356</v>
      </c>
      <c r="J4674" s="15">
        <f t="shared" si="289"/>
        <v>1.0331356</v>
      </c>
      <c r="K4674" s="15">
        <f t="shared" si="290"/>
        <v>6.0331825037707392E-5</v>
      </c>
      <c r="L4674" s="15">
        <f t="shared" si="291"/>
        <v>6.2330956259426849E-5</v>
      </c>
    </row>
    <row r="4675" spans="2:12" ht="15" customHeight="1">
      <c r="B4675" s="13" t="s">
        <v>193</v>
      </c>
      <c r="C4675" s="13" t="s">
        <v>11</v>
      </c>
      <c r="D4675" s="13" t="s">
        <v>48</v>
      </c>
      <c r="E4675" s="26" t="s">
        <v>48</v>
      </c>
      <c r="F4675" s="26">
        <f t="shared" si="288"/>
        <v>4</v>
      </c>
      <c r="G4675" s="13">
        <v>4</v>
      </c>
      <c r="H4675" s="15">
        <v>0.57737022999999998</v>
      </c>
      <c r="I4675" s="15">
        <v>0.59411208000000004</v>
      </c>
      <c r="J4675" s="15">
        <f t="shared" si="289"/>
        <v>0.59411208000000004</v>
      </c>
      <c r="K4675" s="15">
        <f t="shared" si="290"/>
        <v>6.0331825037707392E-5</v>
      </c>
      <c r="L4675" s="15">
        <f t="shared" si="291"/>
        <v>3.584386606334842E-5</v>
      </c>
    </row>
    <row r="4676" spans="2:12" ht="15" customHeight="1">
      <c r="B4676" s="13" t="s">
        <v>193</v>
      </c>
      <c r="C4676" s="13" t="s">
        <v>12</v>
      </c>
      <c r="D4676" s="13" t="s">
        <v>48</v>
      </c>
      <c r="E4676" s="26" t="s">
        <v>48</v>
      </c>
      <c r="F4676" s="26">
        <f t="shared" si="288"/>
        <v>4</v>
      </c>
      <c r="G4676" s="13">
        <v>4</v>
      </c>
      <c r="H4676" s="15">
        <v>0.60678030000000005</v>
      </c>
      <c r="I4676" s="15">
        <v>0.62869934999999999</v>
      </c>
      <c r="J4676" s="15">
        <f t="shared" si="289"/>
        <v>0.62869934999999999</v>
      </c>
      <c r="K4676" s="15">
        <f t="shared" si="290"/>
        <v>6.0331825037707392E-5</v>
      </c>
      <c r="L4676" s="15">
        <f t="shared" si="291"/>
        <v>3.7930579185520363E-5</v>
      </c>
    </row>
    <row r="4677" spans="2:12" ht="15" customHeight="1">
      <c r="B4677" s="13" t="s">
        <v>193</v>
      </c>
      <c r="C4677" s="13" t="s">
        <v>14</v>
      </c>
      <c r="D4677" s="13" t="s">
        <v>48</v>
      </c>
      <c r="E4677" s="26" t="s">
        <v>48</v>
      </c>
      <c r="F4677" s="26">
        <f t="shared" ref="F4677:F4740" si="292">IF(AND(D4677="Check",E4677="Check"),1, IF(AND(D4677="Check",E4677="Raise"),2, IF(AND(D4677="Raise",E4677="Check"),3, IF(AND(D4677="Raise",E4677="Raise"),4,"Error"))))</f>
        <v>4</v>
      </c>
      <c r="G4677" s="13">
        <v>12</v>
      </c>
      <c r="H4677" s="15">
        <v>1.2219304</v>
      </c>
      <c r="I4677" s="15">
        <v>1.4051588699999999</v>
      </c>
      <c r="J4677" s="15">
        <f t="shared" ref="J4677:J4740" si="293">MAX(H4677:I4677)</f>
        <v>1.4051588699999999</v>
      </c>
      <c r="K4677" s="15">
        <f t="shared" ref="K4677:K4740" si="294">G4677/SUM(G$4:G$5086)</f>
        <v>1.8099547511312217E-4</v>
      </c>
      <c r="L4677" s="15">
        <f t="shared" ref="L4677:L4740" si="295">K4677*J4677</f>
        <v>2.5432739728506785E-4</v>
      </c>
    </row>
    <row r="4678" spans="2:12" ht="15" customHeight="1">
      <c r="B4678" s="13" t="s">
        <v>193</v>
      </c>
      <c r="C4678" s="13" t="s">
        <v>40</v>
      </c>
      <c r="D4678" s="13" t="s">
        <v>48</v>
      </c>
      <c r="E4678" s="26" t="s">
        <v>48</v>
      </c>
      <c r="F4678" s="26">
        <f t="shared" si="292"/>
        <v>4</v>
      </c>
      <c r="G4678" s="13">
        <v>12</v>
      </c>
      <c r="H4678" s="15">
        <v>1.18652424</v>
      </c>
      <c r="I4678" s="15">
        <v>1.3512676699999999</v>
      </c>
      <c r="J4678" s="15">
        <f t="shared" si="293"/>
        <v>1.3512676699999999</v>
      </c>
      <c r="K4678" s="15">
        <f t="shared" si="294"/>
        <v>1.8099547511312217E-4</v>
      </c>
      <c r="L4678" s="15">
        <f t="shared" si="295"/>
        <v>2.4457333393665154E-4</v>
      </c>
    </row>
    <row r="4679" spans="2:12" ht="15" customHeight="1">
      <c r="B4679" s="13" t="s">
        <v>193</v>
      </c>
      <c r="C4679" s="13" t="s">
        <v>15</v>
      </c>
      <c r="D4679" s="13" t="s">
        <v>48</v>
      </c>
      <c r="E4679" s="26" t="s">
        <v>48</v>
      </c>
      <c r="F4679" s="26">
        <f t="shared" si="292"/>
        <v>4</v>
      </c>
      <c r="G4679" s="13">
        <v>12</v>
      </c>
      <c r="H4679" s="15">
        <v>1.1516461200000001</v>
      </c>
      <c r="I4679" s="15">
        <v>1.29792174</v>
      </c>
      <c r="J4679" s="15">
        <f t="shared" si="293"/>
        <v>1.29792174</v>
      </c>
      <c r="K4679" s="15">
        <f t="shared" si="294"/>
        <v>1.8099547511312217E-4</v>
      </c>
      <c r="L4679" s="15">
        <f t="shared" si="295"/>
        <v>2.3491796199095024E-4</v>
      </c>
    </row>
    <row r="4680" spans="2:12" ht="15" customHeight="1">
      <c r="B4680" s="13" t="s">
        <v>193</v>
      </c>
      <c r="C4680" s="13" t="s">
        <v>16</v>
      </c>
      <c r="D4680" s="13" t="s">
        <v>48</v>
      </c>
      <c r="E4680" s="26" t="s">
        <v>48</v>
      </c>
      <c r="F4680" s="26">
        <f t="shared" si="292"/>
        <v>4</v>
      </c>
      <c r="G4680" s="13">
        <v>12</v>
      </c>
      <c r="H4680" s="15">
        <v>1.11682529</v>
      </c>
      <c r="I4680" s="15">
        <v>1.2451675600000001</v>
      </c>
      <c r="J4680" s="15">
        <f t="shared" si="293"/>
        <v>1.2451675600000001</v>
      </c>
      <c r="K4680" s="15">
        <f t="shared" si="294"/>
        <v>1.8099547511312217E-4</v>
      </c>
      <c r="L4680" s="15">
        <f t="shared" si="295"/>
        <v>2.2536969411764707E-4</v>
      </c>
    </row>
    <row r="4681" spans="2:12" ht="15" customHeight="1">
      <c r="B4681" s="13" t="s">
        <v>193</v>
      </c>
      <c r="C4681" s="13" t="s">
        <v>17</v>
      </c>
      <c r="D4681" s="13" t="s">
        <v>48</v>
      </c>
      <c r="E4681" s="26" t="s">
        <v>48</v>
      </c>
      <c r="F4681" s="26">
        <f t="shared" si="292"/>
        <v>4</v>
      </c>
      <c r="G4681" s="13">
        <v>12</v>
      </c>
      <c r="H4681" s="15">
        <v>1.1448532899999999</v>
      </c>
      <c r="I4681" s="15">
        <v>1.27212931</v>
      </c>
      <c r="J4681" s="15">
        <f t="shared" si="293"/>
        <v>1.27212931</v>
      </c>
      <c r="K4681" s="15">
        <f t="shared" si="294"/>
        <v>1.8099547511312217E-4</v>
      </c>
      <c r="L4681" s="15">
        <f t="shared" si="295"/>
        <v>2.3024964886877826E-4</v>
      </c>
    </row>
    <row r="4682" spans="2:12" ht="15" customHeight="1">
      <c r="B4682" s="13" t="s">
        <v>193</v>
      </c>
      <c r="C4682" s="13" t="s">
        <v>18</v>
      </c>
      <c r="D4682" s="13" t="s">
        <v>48</v>
      </c>
      <c r="E4682" s="26" t="s">
        <v>48</v>
      </c>
      <c r="F4682" s="26">
        <f t="shared" si="292"/>
        <v>4</v>
      </c>
      <c r="G4682" s="13">
        <v>12</v>
      </c>
      <c r="H4682" s="15">
        <v>1.12371124</v>
      </c>
      <c r="I4682" s="15">
        <v>1.2533868100000001</v>
      </c>
      <c r="J4682" s="15">
        <f t="shared" si="293"/>
        <v>1.2533868100000001</v>
      </c>
      <c r="K4682" s="15">
        <f t="shared" si="294"/>
        <v>1.8099547511312217E-4</v>
      </c>
      <c r="L4682" s="15">
        <f t="shared" si="295"/>
        <v>2.2685734117647061E-4</v>
      </c>
    </row>
    <row r="4683" spans="2:12" ht="15" customHeight="1">
      <c r="B4683" s="13" t="s">
        <v>193</v>
      </c>
      <c r="C4683" s="13" t="s">
        <v>19</v>
      </c>
      <c r="D4683" s="13" t="s">
        <v>48</v>
      </c>
      <c r="E4683" s="26" t="s">
        <v>48</v>
      </c>
      <c r="F4683" s="26">
        <f t="shared" si="292"/>
        <v>4</v>
      </c>
      <c r="G4683" s="13">
        <v>12</v>
      </c>
      <c r="H4683" s="15">
        <v>1.11671816</v>
      </c>
      <c r="I4683" s="15">
        <v>1.25203905</v>
      </c>
      <c r="J4683" s="15">
        <f t="shared" si="293"/>
        <v>1.25203905</v>
      </c>
      <c r="K4683" s="15">
        <f t="shared" si="294"/>
        <v>1.8099547511312217E-4</v>
      </c>
      <c r="L4683" s="15">
        <f t="shared" si="295"/>
        <v>2.2661340271493214E-4</v>
      </c>
    </row>
    <row r="4684" spans="2:12" ht="15" customHeight="1">
      <c r="B4684" s="13" t="s">
        <v>193</v>
      </c>
      <c r="C4684" s="13" t="s">
        <v>20</v>
      </c>
      <c r="D4684" s="13" t="s">
        <v>48</v>
      </c>
      <c r="E4684" s="26" t="s">
        <v>48</v>
      </c>
      <c r="F4684" s="26">
        <f t="shared" si="292"/>
        <v>4</v>
      </c>
      <c r="G4684" s="13">
        <v>12</v>
      </c>
      <c r="H4684" s="15">
        <v>1.1294680800000001</v>
      </c>
      <c r="I4684" s="15">
        <v>1.27372431</v>
      </c>
      <c r="J4684" s="15">
        <f t="shared" si="293"/>
        <v>1.27372431</v>
      </c>
      <c r="K4684" s="15">
        <f t="shared" si="294"/>
        <v>1.8099547511312217E-4</v>
      </c>
      <c r="L4684" s="15">
        <f t="shared" si="295"/>
        <v>2.3053833665158369E-4</v>
      </c>
    </row>
    <row r="4685" spans="2:12" ht="15" customHeight="1">
      <c r="B4685" s="13" t="s">
        <v>193</v>
      </c>
      <c r="C4685" s="13" t="s">
        <v>21</v>
      </c>
      <c r="D4685" s="13" t="s">
        <v>48</v>
      </c>
      <c r="E4685" s="26" t="s">
        <v>48</v>
      </c>
      <c r="F4685" s="26">
        <f t="shared" si="292"/>
        <v>4</v>
      </c>
      <c r="G4685" s="13">
        <v>12</v>
      </c>
      <c r="H4685" s="15">
        <v>1.11522593</v>
      </c>
      <c r="I4685" s="15">
        <v>1.2832548500000001</v>
      </c>
      <c r="J4685" s="15">
        <f t="shared" si="293"/>
        <v>1.2832548500000001</v>
      </c>
      <c r="K4685" s="15">
        <f t="shared" si="294"/>
        <v>1.8099547511312217E-4</v>
      </c>
      <c r="L4685" s="15">
        <f t="shared" si="295"/>
        <v>2.3226332126696832E-4</v>
      </c>
    </row>
    <row r="4686" spans="2:12" ht="15" customHeight="1">
      <c r="B4686" s="13" t="s">
        <v>193</v>
      </c>
      <c r="C4686" s="13" t="s">
        <v>22</v>
      </c>
      <c r="D4686" s="13" t="s">
        <v>48</v>
      </c>
      <c r="E4686" s="26" t="s">
        <v>48</v>
      </c>
      <c r="F4686" s="26">
        <f t="shared" si="292"/>
        <v>4</v>
      </c>
      <c r="G4686" s="13">
        <v>12</v>
      </c>
      <c r="H4686" s="15">
        <v>1.3416294499999999</v>
      </c>
      <c r="I4686" s="15">
        <v>1.76553893</v>
      </c>
      <c r="J4686" s="15">
        <f t="shared" si="293"/>
        <v>1.76553893</v>
      </c>
      <c r="K4686" s="15">
        <f t="shared" si="294"/>
        <v>1.8099547511312217E-4</v>
      </c>
      <c r="L4686" s="15">
        <f t="shared" si="295"/>
        <v>3.1955455746606333E-4</v>
      </c>
    </row>
    <row r="4687" spans="2:12" ht="15" customHeight="1">
      <c r="B4687" s="13" t="s">
        <v>193</v>
      </c>
      <c r="C4687" s="13" t="s">
        <v>23</v>
      </c>
      <c r="D4687" s="13" t="s">
        <v>48</v>
      </c>
      <c r="E4687" s="26" t="s">
        <v>48</v>
      </c>
      <c r="F4687" s="26">
        <f t="shared" si="292"/>
        <v>4</v>
      </c>
      <c r="G4687" s="13">
        <v>12</v>
      </c>
      <c r="H4687" s="15">
        <v>0.85445543000000002</v>
      </c>
      <c r="I4687" s="15">
        <v>0.86484680000000003</v>
      </c>
      <c r="J4687" s="15">
        <f t="shared" si="293"/>
        <v>0.86484680000000003</v>
      </c>
      <c r="K4687" s="15">
        <f t="shared" si="294"/>
        <v>1.8099547511312217E-4</v>
      </c>
      <c r="L4687" s="15">
        <f t="shared" si="295"/>
        <v>1.5653335746606336E-4</v>
      </c>
    </row>
    <row r="4688" spans="2:12" ht="15" customHeight="1">
      <c r="B4688" s="13" t="s">
        <v>193</v>
      </c>
      <c r="C4688" s="13" t="s">
        <v>24</v>
      </c>
      <c r="D4688" s="13" t="s">
        <v>48</v>
      </c>
      <c r="E4688" s="26" t="s">
        <v>48</v>
      </c>
      <c r="F4688" s="26">
        <f t="shared" si="292"/>
        <v>4</v>
      </c>
      <c r="G4688" s="13">
        <v>12</v>
      </c>
      <c r="H4688" s="15">
        <v>0.88219223999999996</v>
      </c>
      <c r="I4688" s="15">
        <v>0.89878438999999999</v>
      </c>
      <c r="J4688" s="15">
        <f t="shared" si="293"/>
        <v>0.89878438999999999</v>
      </c>
      <c r="K4688" s="15">
        <f t="shared" si="294"/>
        <v>1.8099547511312217E-4</v>
      </c>
      <c r="L4688" s="15">
        <f t="shared" si="295"/>
        <v>1.6267590769230769E-4</v>
      </c>
    </row>
    <row r="4689" spans="2:12" ht="15" customHeight="1">
      <c r="B4689" s="13" t="s">
        <v>193</v>
      </c>
      <c r="C4689" s="13" t="s">
        <v>25</v>
      </c>
      <c r="D4689" s="13" t="s">
        <v>48</v>
      </c>
      <c r="E4689" s="26" t="s">
        <v>48</v>
      </c>
      <c r="F4689" s="26">
        <f t="shared" si="292"/>
        <v>4</v>
      </c>
      <c r="G4689" s="13">
        <v>12</v>
      </c>
      <c r="H4689" s="15">
        <v>0.73002644999999999</v>
      </c>
      <c r="I4689" s="15">
        <v>0.94867712000000004</v>
      </c>
      <c r="J4689" s="15">
        <f t="shared" si="293"/>
        <v>0.94867712000000004</v>
      </c>
      <c r="K4689" s="15">
        <f t="shared" si="294"/>
        <v>1.8099547511312217E-4</v>
      </c>
      <c r="L4689" s="15">
        <f t="shared" si="295"/>
        <v>1.7170626606334842E-4</v>
      </c>
    </row>
    <row r="4690" spans="2:12" ht="15" customHeight="1">
      <c r="B4690" s="13" t="s">
        <v>194</v>
      </c>
      <c r="C4690" s="13" t="s">
        <v>53</v>
      </c>
      <c r="D4690" s="13" t="s">
        <v>48</v>
      </c>
      <c r="E4690" s="26" t="s">
        <v>48</v>
      </c>
      <c r="F4690" s="26">
        <f t="shared" si="292"/>
        <v>4</v>
      </c>
      <c r="G4690" s="13">
        <v>4</v>
      </c>
      <c r="H4690" s="15">
        <v>1.1953771</v>
      </c>
      <c r="I4690" s="15">
        <v>1.3511284800000001</v>
      </c>
      <c r="J4690" s="15">
        <f t="shared" si="293"/>
        <v>1.3511284800000001</v>
      </c>
      <c r="K4690" s="15">
        <f t="shared" si="294"/>
        <v>6.0331825037707392E-5</v>
      </c>
      <c r="L4690" s="15">
        <f t="shared" si="295"/>
        <v>8.1516047058823537E-5</v>
      </c>
    </row>
    <row r="4691" spans="2:12" ht="15" customHeight="1">
      <c r="B4691" s="13" t="s">
        <v>194</v>
      </c>
      <c r="C4691" s="13" t="s">
        <v>1</v>
      </c>
      <c r="D4691" s="13" t="s">
        <v>48</v>
      </c>
      <c r="E4691" s="26" t="s">
        <v>48</v>
      </c>
      <c r="F4691" s="26">
        <f t="shared" si="292"/>
        <v>4</v>
      </c>
      <c r="G4691" s="13">
        <v>4</v>
      </c>
      <c r="H4691" s="15">
        <v>1.16025837</v>
      </c>
      <c r="I4691" s="15">
        <v>1.2965554800000001</v>
      </c>
      <c r="J4691" s="15">
        <f t="shared" si="293"/>
        <v>1.2965554800000001</v>
      </c>
      <c r="K4691" s="15">
        <f t="shared" si="294"/>
        <v>6.0331825037707392E-5</v>
      </c>
      <c r="L4691" s="15">
        <f t="shared" si="295"/>
        <v>7.8223558371040729E-5</v>
      </c>
    </row>
    <row r="4692" spans="2:12" ht="15" customHeight="1">
      <c r="B4692" s="13" t="s">
        <v>194</v>
      </c>
      <c r="C4692" s="13" t="s">
        <v>3</v>
      </c>
      <c r="D4692" s="13" t="s">
        <v>48</v>
      </c>
      <c r="E4692" s="26" t="s">
        <v>48</v>
      </c>
      <c r="F4692" s="26">
        <f t="shared" si="292"/>
        <v>4</v>
      </c>
      <c r="G4692" s="13">
        <v>4</v>
      </c>
      <c r="H4692" s="15">
        <v>1.1263854499999999</v>
      </c>
      <c r="I4692" s="15">
        <v>1.2426891499999999</v>
      </c>
      <c r="J4692" s="15">
        <f t="shared" si="293"/>
        <v>1.2426891499999999</v>
      </c>
      <c r="K4692" s="15">
        <f t="shared" si="294"/>
        <v>6.0331825037707392E-5</v>
      </c>
      <c r="L4692" s="15">
        <f t="shared" si="295"/>
        <v>7.4973704374057306E-5</v>
      </c>
    </row>
    <row r="4693" spans="2:12" ht="15" customHeight="1">
      <c r="B4693" s="13" t="s">
        <v>194</v>
      </c>
      <c r="C4693" s="13" t="s">
        <v>4</v>
      </c>
      <c r="D4693" s="13" t="s">
        <v>48</v>
      </c>
      <c r="E4693" s="26" t="s">
        <v>48</v>
      </c>
      <c r="F4693" s="26">
        <f t="shared" si="292"/>
        <v>4</v>
      </c>
      <c r="G4693" s="13">
        <v>4</v>
      </c>
      <c r="H4693" s="15">
        <v>1.09301107</v>
      </c>
      <c r="I4693" s="15">
        <v>1.18952949</v>
      </c>
      <c r="J4693" s="15">
        <f t="shared" si="293"/>
        <v>1.18952949</v>
      </c>
      <c r="K4693" s="15">
        <f t="shared" si="294"/>
        <v>6.0331825037707392E-5</v>
      </c>
      <c r="L4693" s="15">
        <f t="shared" si="295"/>
        <v>7.1766485067873296E-5</v>
      </c>
    </row>
    <row r="4694" spans="2:12" ht="15" customHeight="1">
      <c r="B4694" s="13" t="s">
        <v>194</v>
      </c>
      <c r="C4694" s="13" t="s">
        <v>5</v>
      </c>
      <c r="D4694" s="13" t="s">
        <v>48</v>
      </c>
      <c r="E4694" s="26" t="s">
        <v>48</v>
      </c>
      <c r="F4694" s="26">
        <f t="shared" si="292"/>
        <v>4</v>
      </c>
      <c r="G4694" s="13">
        <v>4</v>
      </c>
      <c r="H4694" s="15">
        <v>1.09628291</v>
      </c>
      <c r="I4694" s="15">
        <v>1.1931426300000001</v>
      </c>
      <c r="J4694" s="15">
        <f t="shared" si="293"/>
        <v>1.1931426300000001</v>
      </c>
      <c r="K4694" s="15">
        <f t="shared" si="294"/>
        <v>6.0331825037707392E-5</v>
      </c>
      <c r="L4694" s="15">
        <f t="shared" si="295"/>
        <v>7.1984472398190058E-5</v>
      </c>
    </row>
    <row r="4695" spans="2:12" ht="15" customHeight="1">
      <c r="B4695" s="13" t="s">
        <v>194</v>
      </c>
      <c r="C4695" s="13" t="s">
        <v>6</v>
      </c>
      <c r="D4695" s="13" t="s">
        <v>48</v>
      </c>
      <c r="E4695" s="26" t="s">
        <v>48</v>
      </c>
      <c r="F4695" s="26">
        <f t="shared" si="292"/>
        <v>4</v>
      </c>
      <c r="G4695" s="13">
        <v>4</v>
      </c>
      <c r="H4695" s="15">
        <v>1.10966659</v>
      </c>
      <c r="I4695" s="15">
        <v>1.2160361</v>
      </c>
      <c r="J4695" s="15">
        <f t="shared" si="293"/>
        <v>1.2160361</v>
      </c>
      <c r="K4695" s="15">
        <f t="shared" si="294"/>
        <v>6.0331825037707392E-5</v>
      </c>
      <c r="L4695" s="15">
        <f t="shared" si="295"/>
        <v>7.3365677224736047E-5</v>
      </c>
    </row>
    <row r="4696" spans="2:12" ht="15" customHeight="1">
      <c r="B4696" s="13" t="s">
        <v>194</v>
      </c>
      <c r="C4696" s="13" t="s">
        <v>7</v>
      </c>
      <c r="D4696" s="13" t="s">
        <v>48</v>
      </c>
      <c r="E4696" s="26" t="s">
        <v>48</v>
      </c>
      <c r="F4696" s="26">
        <f t="shared" si="292"/>
        <v>4</v>
      </c>
      <c r="G4696" s="13">
        <v>4</v>
      </c>
      <c r="H4696" s="15">
        <v>1.12180817</v>
      </c>
      <c r="I4696" s="15">
        <v>1.2384487799999999</v>
      </c>
      <c r="J4696" s="15">
        <f t="shared" si="293"/>
        <v>1.2384487799999999</v>
      </c>
      <c r="K4696" s="15">
        <f t="shared" si="294"/>
        <v>6.0331825037707392E-5</v>
      </c>
      <c r="L4696" s="15">
        <f t="shared" si="295"/>
        <v>7.4717875113122168E-5</v>
      </c>
    </row>
    <row r="4697" spans="2:12" ht="15" customHeight="1">
      <c r="B4697" s="13" t="s">
        <v>194</v>
      </c>
      <c r="C4697" s="13" t="s">
        <v>8</v>
      </c>
      <c r="D4697" s="13" t="s">
        <v>48</v>
      </c>
      <c r="E4697" s="26" t="s">
        <v>48</v>
      </c>
      <c r="F4697" s="26">
        <f t="shared" si="292"/>
        <v>4</v>
      </c>
      <c r="G4697" s="13">
        <v>4</v>
      </c>
      <c r="H4697" s="15">
        <v>1.0730850599999999</v>
      </c>
      <c r="I4697" s="15">
        <v>1.20201694</v>
      </c>
      <c r="J4697" s="15">
        <f t="shared" si="293"/>
        <v>1.20201694</v>
      </c>
      <c r="K4697" s="15">
        <f t="shared" si="294"/>
        <v>6.0331825037707392E-5</v>
      </c>
      <c r="L4697" s="15">
        <f t="shared" si="295"/>
        <v>7.2519875716440431E-5</v>
      </c>
    </row>
    <row r="4698" spans="2:12" ht="15" customHeight="1">
      <c r="B4698" s="13" t="s">
        <v>194</v>
      </c>
      <c r="C4698" s="13" t="s">
        <v>9</v>
      </c>
      <c r="D4698" s="13" t="s">
        <v>48</v>
      </c>
      <c r="E4698" s="26" t="s">
        <v>48</v>
      </c>
      <c r="F4698" s="26">
        <f t="shared" si="292"/>
        <v>4</v>
      </c>
      <c r="G4698" s="13">
        <v>4</v>
      </c>
      <c r="H4698" s="15">
        <v>0.80552378000000002</v>
      </c>
      <c r="I4698" s="15">
        <v>0.96724840000000001</v>
      </c>
      <c r="J4698" s="15">
        <f t="shared" si="293"/>
        <v>0.96724840000000001</v>
      </c>
      <c r="K4698" s="15">
        <f t="shared" si="294"/>
        <v>6.0331825037707392E-5</v>
      </c>
      <c r="L4698" s="15">
        <f t="shared" si="295"/>
        <v>5.8355861236802414E-5</v>
      </c>
    </row>
    <row r="4699" spans="2:12" ht="15" customHeight="1">
      <c r="B4699" s="13" t="s">
        <v>194</v>
      </c>
      <c r="C4699" s="13" t="s">
        <v>10</v>
      </c>
      <c r="D4699" s="13" t="s">
        <v>48</v>
      </c>
      <c r="E4699" s="26" t="s">
        <v>48</v>
      </c>
      <c r="F4699" s="26">
        <f t="shared" si="292"/>
        <v>4</v>
      </c>
      <c r="G4699" s="13">
        <v>4</v>
      </c>
      <c r="H4699" s="15">
        <v>0.83528893999999998</v>
      </c>
      <c r="I4699" s="15">
        <v>1.0137832499999999</v>
      </c>
      <c r="J4699" s="15">
        <f t="shared" si="293"/>
        <v>1.0137832499999999</v>
      </c>
      <c r="K4699" s="15">
        <f t="shared" si="294"/>
        <v>6.0331825037707392E-5</v>
      </c>
      <c r="L4699" s="15">
        <f t="shared" si="295"/>
        <v>6.116339366515837E-5</v>
      </c>
    </row>
    <row r="4700" spans="2:12" ht="15" customHeight="1">
      <c r="B4700" s="13" t="s">
        <v>194</v>
      </c>
      <c r="C4700" s="13" t="s">
        <v>13</v>
      </c>
      <c r="D4700" s="13" t="s">
        <v>2</v>
      </c>
      <c r="E4700" s="26" t="s">
        <v>2</v>
      </c>
      <c r="F4700" s="26">
        <f t="shared" si="292"/>
        <v>1</v>
      </c>
      <c r="G4700" s="13">
        <v>4</v>
      </c>
      <c r="H4700" s="15">
        <v>-0.10597977</v>
      </c>
      <c r="I4700" s="15">
        <v>-1.1209372</v>
      </c>
      <c r="J4700" s="15">
        <f t="shared" si="293"/>
        <v>-0.10597977</v>
      </c>
      <c r="K4700" s="15">
        <f t="shared" si="294"/>
        <v>6.0331825037707392E-5</v>
      </c>
      <c r="L4700" s="15">
        <f t="shared" si="295"/>
        <v>-6.3939529411764704E-6</v>
      </c>
    </row>
    <row r="4701" spans="2:12" ht="15" customHeight="1">
      <c r="B4701" s="13" t="s">
        <v>194</v>
      </c>
      <c r="C4701" s="13" t="s">
        <v>14</v>
      </c>
      <c r="D4701" s="13" t="s">
        <v>48</v>
      </c>
      <c r="E4701" s="26" t="s">
        <v>48</v>
      </c>
      <c r="F4701" s="26">
        <f t="shared" si="292"/>
        <v>4</v>
      </c>
      <c r="G4701" s="13">
        <v>12</v>
      </c>
      <c r="H4701" s="15">
        <v>1.1890613000000001</v>
      </c>
      <c r="I4701" s="15">
        <v>1.33902429</v>
      </c>
      <c r="J4701" s="15">
        <f t="shared" si="293"/>
        <v>1.33902429</v>
      </c>
      <c r="K4701" s="15">
        <f t="shared" si="294"/>
        <v>1.8099547511312217E-4</v>
      </c>
      <c r="L4701" s="15">
        <f t="shared" si="295"/>
        <v>2.4235733755656108E-4</v>
      </c>
    </row>
    <row r="4702" spans="2:12" ht="15" customHeight="1">
      <c r="B4702" s="13" t="s">
        <v>194</v>
      </c>
      <c r="C4702" s="13" t="s">
        <v>40</v>
      </c>
      <c r="D4702" s="13" t="s">
        <v>48</v>
      </c>
      <c r="E4702" s="26" t="s">
        <v>48</v>
      </c>
      <c r="F4702" s="26">
        <f t="shared" si="292"/>
        <v>4</v>
      </c>
      <c r="G4702" s="13">
        <v>12</v>
      </c>
      <c r="H4702" s="15">
        <v>1.1565910500000001</v>
      </c>
      <c r="I4702" s="15">
        <v>1.2870801999999999</v>
      </c>
      <c r="J4702" s="15">
        <f t="shared" si="293"/>
        <v>1.2870801999999999</v>
      </c>
      <c r="K4702" s="15">
        <f t="shared" si="294"/>
        <v>1.8099547511312217E-4</v>
      </c>
      <c r="L4702" s="15">
        <f t="shared" si="295"/>
        <v>2.3295569230769229E-4</v>
      </c>
    </row>
    <row r="4703" spans="2:12" ht="15" customHeight="1">
      <c r="B4703" s="13" t="s">
        <v>194</v>
      </c>
      <c r="C4703" s="13" t="s">
        <v>15</v>
      </c>
      <c r="D4703" s="13" t="s">
        <v>48</v>
      </c>
      <c r="E4703" s="26" t="s">
        <v>48</v>
      </c>
      <c r="F4703" s="26">
        <f t="shared" si="292"/>
        <v>4</v>
      </c>
      <c r="G4703" s="13">
        <v>12</v>
      </c>
      <c r="H4703" s="15">
        <v>1.12486566</v>
      </c>
      <c r="I4703" s="15">
        <v>1.23561959</v>
      </c>
      <c r="J4703" s="15">
        <f t="shared" si="293"/>
        <v>1.23561959</v>
      </c>
      <c r="K4703" s="15">
        <f t="shared" si="294"/>
        <v>1.8099547511312217E-4</v>
      </c>
      <c r="L4703" s="15">
        <f t="shared" si="295"/>
        <v>2.2364155475113122E-4</v>
      </c>
    </row>
    <row r="4704" spans="2:12" ht="15" customHeight="1">
      <c r="B4704" s="13" t="s">
        <v>194</v>
      </c>
      <c r="C4704" s="13" t="s">
        <v>16</v>
      </c>
      <c r="D4704" s="13" t="s">
        <v>48</v>
      </c>
      <c r="E4704" s="26" t="s">
        <v>48</v>
      </c>
      <c r="F4704" s="26">
        <f t="shared" si="292"/>
        <v>4</v>
      </c>
      <c r="G4704" s="13">
        <v>12</v>
      </c>
      <c r="H4704" s="15">
        <v>1.09335417</v>
      </c>
      <c r="I4704" s="15">
        <v>1.18468895</v>
      </c>
      <c r="J4704" s="15">
        <f t="shared" si="293"/>
        <v>1.18468895</v>
      </c>
      <c r="K4704" s="15">
        <f t="shared" si="294"/>
        <v>1.8099547511312217E-4</v>
      </c>
      <c r="L4704" s="15">
        <f t="shared" si="295"/>
        <v>2.1442333936651584E-4</v>
      </c>
    </row>
    <row r="4705" spans="2:12" ht="15" customHeight="1">
      <c r="B4705" s="13" t="s">
        <v>194</v>
      </c>
      <c r="C4705" s="13" t="s">
        <v>17</v>
      </c>
      <c r="D4705" s="13" t="s">
        <v>48</v>
      </c>
      <c r="E4705" s="26" t="s">
        <v>48</v>
      </c>
      <c r="F4705" s="26">
        <f t="shared" si="292"/>
        <v>4</v>
      </c>
      <c r="G4705" s="13">
        <v>12</v>
      </c>
      <c r="H4705" s="15">
        <v>1.0966100299999999</v>
      </c>
      <c r="I4705" s="15">
        <v>1.1882897100000001</v>
      </c>
      <c r="J4705" s="15">
        <f t="shared" si="293"/>
        <v>1.1882897100000001</v>
      </c>
      <c r="K4705" s="15">
        <f t="shared" si="294"/>
        <v>1.8099547511312217E-4</v>
      </c>
      <c r="L4705" s="15">
        <f t="shared" si="295"/>
        <v>2.1507506063348416E-4</v>
      </c>
    </row>
    <row r="4706" spans="2:12" ht="15" customHeight="1">
      <c r="B4706" s="13" t="s">
        <v>194</v>
      </c>
      <c r="C4706" s="13" t="s">
        <v>18</v>
      </c>
      <c r="D4706" s="13" t="s">
        <v>48</v>
      </c>
      <c r="E4706" s="26" t="s">
        <v>48</v>
      </c>
      <c r="F4706" s="26">
        <f t="shared" si="292"/>
        <v>4</v>
      </c>
      <c r="G4706" s="13">
        <v>12</v>
      </c>
      <c r="H4706" s="15">
        <v>1.1096767400000001</v>
      </c>
      <c r="I4706" s="15">
        <v>1.2105579900000001</v>
      </c>
      <c r="J4706" s="15">
        <f t="shared" si="293"/>
        <v>1.2105579900000001</v>
      </c>
      <c r="K4706" s="15">
        <f t="shared" si="294"/>
        <v>1.8099547511312217E-4</v>
      </c>
      <c r="L4706" s="15">
        <f t="shared" si="295"/>
        <v>2.191055185520362E-4</v>
      </c>
    </row>
    <row r="4707" spans="2:12" ht="15" customHeight="1">
      <c r="B4707" s="13" t="s">
        <v>194</v>
      </c>
      <c r="C4707" s="13" t="s">
        <v>19</v>
      </c>
      <c r="D4707" s="13" t="s">
        <v>48</v>
      </c>
      <c r="E4707" s="26" t="s">
        <v>48</v>
      </c>
      <c r="F4707" s="26">
        <f t="shared" si="292"/>
        <v>4</v>
      </c>
      <c r="G4707" s="13">
        <v>12</v>
      </c>
      <c r="H4707" s="15">
        <v>1.12146591</v>
      </c>
      <c r="I4707" s="15">
        <v>1.2323749100000001</v>
      </c>
      <c r="J4707" s="15">
        <f t="shared" si="293"/>
        <v>1.2323749100000001</v>
      </c>
      <c r="K4707" s="15">
        <f t="shared" si="294"/>
        <v>1.8099547511312217E-4</v>
      </c>
      <c r="L4707" s="15">
        <f t="shared" si="295"/>
        <v>2.2305428235294119E-4</v>
      </c>
    </row>
    <row r="4708" spans="2:12" ht="15" customHeight="1">
      <c r="B4708" s="13" t="s">
        <v>194</v>
      </c>
      <c r="C4708" s="13" t="s">
        <v>20</v>
      </c>
      <c r="D4708" s="13" t="s">
        <v>48</v>
      </c>
      <c r="E4708" s="26" t="s">
        <v>48</v>
      </c>
      <c r="F4708" s="26">
        <f t="shared" si="292"/>
        <v>4</v>
      </c>
      <c r="G4708" s="13">
        <v>12</v>
      </c>
      <c r="H4708" s="15">
        <v>1.0936111500000001</v>
      </c>
      <c r="I4708" s="15">
        <v>1.2141100199999999</v>
      </c>
      <c r="J4708" s="15">
        <f t="shared" si="293"/>
        <v>1.2141100199999999</v>
      </c>
      <c r="K4708" s="15">
        <f t="shared" si="294"/>
        <v>1.8099547511312217E-4</v>
      </c>
      <c r="L4708" s="15">
        <f t="shared" si="295"/>
        <v>2.1974841990950224E-4</v>
      </c>
    </row>
    <row r="4709" spans="2:12" ht="15" customHeight="1">
      <c r="B4709" s="13" t="s">
        <v>194</v>
      </c>
      <c r="C4709" s="13" t="s">
        <v>21</v>
      </c>
      <c r="D4709" s="13" t="s">
        <v>48</v>
      </c>
      <c r="E4709" s="26" t="s">
        <v>48</v>
      </c>
      <c r="F4709" s="26">
        <f t="shared" si="292"/>
        <v>4</v>
      </c>
      <c r="G4709" s="13">
        <v>12</v>
      </c>
      <c r="H4709" s="15">
        <v>1.08919963</v>
      </c>
      <c r="I4709" s="15">
        <v>1.23911181</v>
      </c>
      <c r="J4709" s="15">
        <f t="shared" si="293"/>
        <v>1.23911181</v>
      </c>
      <c r="K4709" s="15">
        <f t="shared" si="294"/>
        <v>1.8099547511312217E-4</v>
      </c>
      <c r="L4709" s="15">
        <f t="shared" si="295"/>
        <v>2.2427363076923078E-4</v>
      </c>
    </row>
    <row r="4710" spans="2:12" ht="15" customHeight="1">
      <c r="B4710" s="13" t="s">
        <v>194</v>
      </c>
      <c r="C4710" s="13" t="s">
        <v>22</v>
      </c>
      <c r="D4710" s="13" t="s">
        <v>48</v>
      </c>
      <c r="E4710" s="26" t="s">
        <v>48</v>
      </c>
      <c r="F4710" s="26">
        <f t="shared" si="292"/>
        <v>4</v>
      </c>
      <c r="G4710" s="13">
        <v>12</v>
      </c>
      <c r="H4710" s="15">
        <v>1.11746648</v>
      </c>
      <c r="I4710" s="15">
        <v>1.28393245</v>
      </c>
      <c r="J4710" s="15">
        <f t="shared" si="293"/>
        <v>1.28393245</v>
      </c>
      <c r="K4710" s="15">
        <f t="shared" si="294"/>
        <v>1.8099547511312217E-4</v>
      </c>
      <c r="L4710" s="15">
        <f t="shared" si="295"/>
        <v>2.3238596380090496E-4</v>
      </c>
    </row>
    <row r="4711" spans="2:12" ht="15" customHeight="1">
      <c r="B4711" s="13" t="s">
        <v>194</v>
      </c>
      <c r="C4711" s="13" t="s">
        <v>23</v>
      </c>
      <c r="D4711" s="13" t="s">
        <v>48</v>
      </c>
      <c r="E4711" s="26" t="s">
        <v>48</v>
      </c>
      <c r="F4711" s="26">
        <f t="shared" si="292"/>
        <v>4</v>
      </c>
      <c r="G4711" s="13">
        <v>12</v>
      </c>
      <c r="H4711" s="15">
        <v>1.1674927399999999</v>
      </c>
      <c r="I4711" s="15">
        <v>1.5260552700000001</v>
      </c>
      <c r="J4711" s="15">
        <f t="shared" si="293"/>
        <v>1.5260552700000001</v>
      </c>
      <c r="K4711" s="15">
        <f t="shared" si="294"/>
        <v>1.8099547511312217E-4</v>
      </c>
      <c r="L4711" s="15">
        <f t="shared" si="295"/>
        <v>2.7620909864253394E-4</v>
      </c>
    </row>
    <row r="4712" spans="2:12" ht="15" customHeight="1">
      <c r="B4712" s="13" t="s">
        <v>194</v>
      </c>
      <c r="C4712" s="13" t="s">
        <v>24</v>
      </c>
      <c r="D4712" s="13" t="s">
        <v>48</v>
      </c>
      <c r="E4712" s="26" t="s">
        <v>48</v>
      </c>
      <c r="F4712" s="26">
        <f t="shared" si="292"/>
        <v>4</v>
      </c>
      <c r="G4712" s="13">
        <v>12</v>
      </c>
      <c r="H4712" s="15">
        <v>1.05278534</v>
      </c>
      <c r="I4712" s="15">
        <v>1.3755164499999999</v>
      </c>
      <c r="J4712" s="15">
        <f t="shared" si="293"/>
        <v>1.3755164499999999</v>
      </c>
      <c r="K4712" s="15">
        <f t="shared" si="294"/>
        <v>1.8099547511312217E-4</v>
      </c>
      <c r="L4712" s="15">
        <f t="shared" si="295"/>
        <v>2.4896225339366513E-4</v>
      </c>
    </row>
    <row r="4713" spans="2:12" ht="15" customHeight="1">
      <c r="B4713" s="13" t="s">
        <v>194</v>
      </c>
      <c r="C4713" s="13" t="s">
        <v>25</v>
      </c>
      <c r="D4713" s="13" t="s">
        <v>2</v>
      </c>
      <c r="E4713" s="26" t="s">
        <v>2</v>
      </c>
      <c r="F4713" s="26">
        <f t="shared" si="292"/>
        <v>1</v>
      </c>
      <c r="G4713" s="13">
        <v>12</v>
      </c>
      <c r="H4713" s="15">
        <v>0.17718718999999999</v>
      </c>
      <c r="I4713" s="15">
        <v>-0.77523337000000003</v>
      </c>
      <c r="J4713" s="15">
        <f t="shared" si="293"/>
        <v>0.17718718999999999</v>
      </c>
      <c r="K4713" s="15">
        <f t="shared" si="294"/>
        <v>1.8099547511312217E-4</v>
      </c>
      <c r="L4713" s="15">
        <f t="shared" si="295"/>
        <v>3.2070079638009047E-5</v>
      </c>
    </row>
    <row r="4714" spans="2:12" ht="15" customHeight="1">
      <c r="B4714" s="13" t="s">
        <v>195</v>
      </c>
      <c r="C4714" s="13" t="s">
        <v>53</v>
      </c>
      <c r="D4714" s="13" t="s">
        <v>48</v>
      </c>
      <c r="E4714" s="26" t="s">
        <v>48</v>
      </c>
      <c r="F4714" s="26">
        <f t="shared" si="292"/>
        <v>4</v>
      </c>
      <c r="G4714" s="13">
        <v>4</v>
      </c>
      <c r="H4714" s="15">
        <v>1.2394047800000001</v>
      </c>
      <c r="I4714" s="15">
        <v>1.4310340699999999</v>
      </c>
      <c r="J4714" s="15">
        <f t="shared" si="293"/>
        <v>1.4310340699999999</v>
      </c>
      <c r="K4714" s="15">
        <f t="shared" si="294"/>
        <v>6.0331825037707392E-5</v>
      </c>
      <c r="L4714" s="15">
        <f t="shared" si="295"/>
        <v>8.6336897134238312E-5</v>
      </c>
    </row>
    <row r="4715" spans="2:12" ht="15" customHeight="1">
      <c r="B4715" s="13" t="s">
        <v>195</v>
      </c>
      <c r="C4715" s="13" t="s">
        <v>1</v>
      </c>
      <c r="D4715" s="13" t="s">
        <v>48</v>
      </c>
      <c r="E4715" s="26" t="s">
        <v>48</v>
      </c>
      <c r="F4715" s="26">
        <f t="shared" si="292"/>
        <v>4</v>
      </c>
      <c r="G4715" s="13">
        <v>4</v>
      </c>
      <c r="H4715" s="15">
        <v>1.20078437</v>
      </c>
      <c r="I4715" s="15">
        <v>1.3744111999999999</v>
      </c>
      <c r="J4715" s="15">
        <f t="shared" si="293"/>
        <v>1.3744111999999999</v>
      </c>
      <c r="K4715" s="15">
        <f t="shared" si="294"/>
        <v>6.0331825037707392E-5</v>
      </c>
      <c r="L4715" s="15">
        <f t="shared" si="295"/>
        <v>8.2920736048265454E-5</v>
      </c>
    </row>
    <row r="4716" spans="2:12" ht="15" customHeight="1">
      <c r="B4716" s="13" t="s">
        <v>195</v>
      </c>
      <c r="C4716" s="13" t="s">
        <v>3</v>
      </c>
      <c r="D4716" s="13" t="s">
        <v>48</v>
      </c>
      <c r="E4716" s="26" t="s">
        <v>48</v>
      </c>
      <c r="F4716" s="26">
        <f t="shared" si="292"/>
        <v>4</v>
      </c>
      <c r="G4716" s="13">
        <v>4</v>
      </c>
      <c r="H4716" s="15">
        <v>1.16323161</v>
      </c>
      <c r="I4716" s="15">
        <v>1.31856065</v>
      </c>
      <c r="J4716" s="15">
        <f t="shared" si="293"/>
        <v>1.31856065</v>
      </c>
      <c r="K4716" s="15">
        <f t="shared" si="294"/>
        <v>6.0331825037707392E-5</v>
      </c>
      <c r="L4716" s="15">
        <f t="shared" si="295"/>
        <v>7.9551170437405737E-5</v>
      </c>
    </row>
    <row r="4717" spans="2:12" ht="15" customHeight="1">
      <c r="B4717" s="13" t="s">
        <v>195</v>
      </c>
      <c r="C4717" s="13" t="s">
        <v>4</v>
      </c>
      <c r="D4717" s="13" t="s">
        <v>48</v>
      </c>
      <c r="E4717" s="26" t="s">
        <v>48</v>
      </c>
      <c r="F4717" s="26">
        <f t="shared" si="292"/>
        <v>4</v>
      </c>
      <c r="G4717" s="13">
        <v>4</v>
      </c>
      <c r="H4717" s="15">
        <v>1.1264432499999999</v>
      </c>
      <c r="I4717" s="15">
        <v>1.2634824200000001</v>
      </c>
      <c r="J4717" s="15">
        <f t="shared" si="293"/>
        <v>1.2634824200000001</v>
      </c>
      <c r="K4717" s="15">
        <f t="shared" si="294"/>
        <v>6.0331825037707392E-5</v>
      </c>
      <c r="L4717" s="15">
        <f t="shared" si="295"/>
        <v>7.6228200301659132E-5</v>
      </c>
    </row>
    <row r="4718" spans="2:12" ht="15" customHeight="1">
      <c r="B4718" s="13" t="s">
        <v>195</v>
      </c>
      <c r="C4718" s="13" t="s">
        <v>5</v>
      </c>
      <c r="D4718" s="13" t="s">
        <v>48</v>
      </c>
      <c r="E4718" s="26" t="s">
        <v>48</v>
      </c>
      <c r="F4718" s="26">
        <f t="shared" si="292"/>
        <v>4</v>
      </c>
      <c r="G4718" s="13">
        <v>4</v>
      </c>
      <c r="H4718" s="15">
        <v>1.1538734799999999</v>
      </c>
      <c r="I4718" s="15">
        <v>1.2820864700000001</v>
      </c>
      <c r="J4718" s="15">
        <f t="shared" si="293"/>
        <v>1.2820864700000001</v>
      </c>
      <c r="K4718" s="15">
        <f t="shared" si="294"/>
        <v>6.0331825037707392E-5</v>
      </c>
      <c r="L4718" s="15">
        <f t="shared" si="295"/>
        <v>7.7350616591251889E-5</v>
      </c>
    </row>
    <row r="4719" spans="2:12" ht="15" customHeight="1">
      <c r="B4719" s="13" t="s">
        <v>195</v>
      </c>
      <c r="C4719" s="13" t="s">
        <v>6</v>
      </c>
      <c r="D4719" s="13" t="s">
        <v>48</v>
      </c>
      <c r="E4719" s="26" t="s">
        <v>48</v>
      </c>
      <c r="F4719" s="26">
        <f t="shared" si="292"/>
        <v>4</v>
      </c>
      <c r="G4719" s="13">
        <v>4</v>
      </c>
      <c r="H4719" s="15">
        <v>1.14801167</v>
      </c>
      <c r="I4719" s="15">
        <v>1.2851786300000001</v>
      </c>
      <c r="J4719" s="15">
        <f t="shared" si="293"/>
        <v>1.2851786300000001</v>
      </c>
      <c r="K4719" s="15">
        <f t="shared" si="294"/>
        <v>6.0331825037707392E-5</v>
      </c>
      <c r="L4719" s="15">
        <f t="shared" si="295"/>
        <v>7.7537172247360485E-5</v>
      </c>
    </row>
    <row r="4720" spans="2:12" ht="15" customHeight="1">
      <c r="B4720" s="13" t="s">
        <v>195</v>
      </c>
      <c r="C4720" s="13" t="s">
        <v>7</v>
      </c>
      <c r="D4720" s="13" t="s">
        <v>48</v>
      </c>
      <c r="E4720" s="26" t="s">
        <v>48</v>
      </c>
      <c r="F4720" s="26">
        <f t="shared" si="292"/>
        <v>4</v>
      </c>
      <c r="G4720" s="13">
        <v>4</v>
      </c>
      <c r="H4720" s="15">
        <v>1.1316497299999999</v>
      </c>
      <c r="I4720" s="15">
        <v>1.26949443</v>
      </c>
      <c r="J4720" s="15">
        <f t="shared" si="293"/>
        <v>1.26949443</v>
      </c>
      <c r="K4720" s="15">
        <f t="shared" si="294"/>
        <v>6.0331825037707392E-5</v>
      </c>
      <c r="L4720" s="15">
        <f t="shared" si="295"/>
        <v>7.6590915837104068E-5</v>
      </c>
    </row>
    <row r="4721" spans="2:12" ht="15" customHeight="1">
      <c r="B4721" s="13" t="s">
        <v>195</v>
      </c>
      <c r="C4721" s="13" t="s">
        <v>8</v>
      </c>
      <c r="D4721" s="13" t="s">
        <v>48</v>
      </c>
      <c r="E4721" s="26" t="s">
        <v>48</v>
      </c>
      <c r="F4721" s="26">
        <f t="shared" si="292"/>
        <v>4</v>
      </c>
      <c r="G4721" s="13">
        <v>4</v>
      </c>
      <c r="H4721" s="15">
        <v>1.1451941800000001</v>
      </c>
      <c r="I4721" s="15">
        <v>1.2917565099999999</v>
      </c>
      <c r="J4721" s="15">
        <f t="shared" si="293"/>
        <v>1.2917565099999999</v>
      </c>
      <c r="K4721" s="15">
        <f t="shared" si="294"/>
        <v>6.0331825037707392E-5</v>
      </c>
      <c r="L4721" s="15">
        <f t="shared" si="295"/>
        <v>7.7934027752639518E-5</v>
      </c>
    </row>
    <row r="4722" spans="2:12" ht="15" customHeight="1">
      <c r="B4722" s="13" t="s">
        <v>195</v>
      </c>
      <c r="C4722" s="13" t="s">
        <v>9</v>
      </c>
      <c r="D4722" s="13" t="s">
        <v>48</v>
      </c>
      <c r="E4722" s="26" t="s">
        <v>48</v>
      </c>
      <c r="F4722" s="26">
        <f t="shared" si="292"/>
        <v>4</v>
      </c>
      <c r="G4722" s="13">
        <v>4</v>
      </c>
      <c r="H4722" s="15">
        <v>0.86325770999999996</v>
      </c>
      <c r="I4722" s="15">
        <v>1.0347770700000001</v>
      </c>
      <c r="J4722" s="15">
        <f t="shared" si="293"/>
        <v>1.0347770700000001</v>
      </c>
      <c r="K4722" s="15">
        <f t="shared" si="294"/>
        <v>6.0331825037707392E-5</v>
      </c>
      <c r="L4722" s="15">
        <f t="shared" si="295"/>
        <v>6.2429989140271502E-5</v>
      </c>
    </row>
    <row r="4723" spans="2:12" ht="15" customHeight="1">
      <c r="B4723" s="13" t="s">
        <v>195</v>
      </c>
      <c r="C4723" s="13" t="s">
        <v>10</v>
      </c>
      <c r="D4723" s="13" t="s">
        <v>48</v>
      </c>
      <c r="E4723" s="26" t="s">
        <v>48</v>
      </c>
      <c r="F4723" s="26">
        <f t="shared" si="292"/>
        <v>4</v>
      </c>
      <c r="G4723" s="13">
        <v>4</v>
      </c>
      <c r="H4723" s="15">
        <v>0.89598082000000001</v>
      </c>
      <c r="I4723" s="15">
        <v>1.08272334</v>
      </c>
      <c r="J4723" s="15">
        <f t="shared" si="293"/>
        <v>1.08272334</v>
      </c>
      <c r="K4723" s="15">
        <f t="shared" si="294"/>
        <v>6.0331825037707392E-5</v>
      </c>
      <c r="L4723" s="15">
        <f t="shared" si="295"/>
        <v>6.5322675113122181E-5</v>
      </c>
    </row>
    <row r="4724" spans="2:12" ht="15" customHeight="1">
      <c r="B4724" s="13" t="s">
        <v>195</v>
      </c>
      <c r="C4724" s="13" t="s">
        <v>12</v>
      </c>
      <c r="D4724" s="13" t="s">
        <v>48</v>
      </c>
      <c r="E4724" s="26" t="s">
        <v>48</v>
      </c>
      <c r="F4724" s="26">
        <f t="shared" si="292"/>
        <v>4</v>
      </c>
      <c r="G4724" s="13">
        <v>4</v>
      </c>
      <c r="H4724" s="15">
        <v>0.60754269000000005</v>
      </c>
      <c r="I4724" s="15">
        <v>0.62984359000000001</v>
      </c>
      <c r="J4724" s="15">
        <f t="shared" si="293"/>
        <v>0.62984359000000001</v>
      </c>
      <c r="K4724" s="15">
        <f t="shared" si="294"/>
        <v>6.0331825037707392E-5</v>
      </c>
      <c r="L4724" s="15">
        <f t="shared" si="295"/>
        <v>3.7999613273001507E-5</v>
      </c>
    </row>
    <row r="4725" spans="2:12" ht="15" customHeight="1">
      <c r="B4725" s="13" t="s">
        <v>195</v>
      </c>
      <c r="C4725" s="13" t="s">
        <v>14</v>
      </c>
      <c r="D4725" s="13" t="s">
        <v>48</v>
      </c>
      <c r="E4725" s="26" t="s">
        <v>48</v>
      </c>
      <c r="F4725" s="26">
        <f t="shared" si="292"/>
        <v>4</v>
      </c>
      <c r="G4725" s="13">
        <v>12</v>
      </c>
      <c r="H4725" s="15">
        <v>1.2278772200000001</v>
      </c>
      <c r="I4725" s="15">
        <v>1.4136900400000001</v>
      </c>
      <c r="J4725" s="15">
        <f t="shared" si="293"/>
        <v>1.4136900400000001</v>
      </c>
      <c r="K4725" s="15">
        <f t="shared" si="294"/>
        <v>1.8099547511312217E-4</v>
      </c>
      <c r="L4725" s="15">
        <f t="shared" si="295"/>
        <v>2.5587150045248871E-4</v>
      </c>
    </row>
    <row r="4726" spans="2:12" ht="15" customHeight="1">
      <c r="B4726" s="13" t="s">
        <v>195</v>
      </c>
      <c r="C4726" s="13" t="s">
        <v>40</v>
      </c>
      <c r="D4726" s="13" t="s">
        <v>48</v>
      </c>
      <c r="E4726" s="26" t="s">
        <v>48</v>
      </c>
      <c r="F4726" s="26">
        <f t="shared" si="292"/>
        <v>4</v>
      </c>
      <c r="G4726" s="13">
        <v>12</v>
      </c>
      <c r="H4726" s="15">
        <v>1.1924253499999999</v>
      </c>
      <c r="I4726" s="15">
        <v>1.3597790999999999</v>
      </c>
      <c r="J4726" s="15">
        <f t="shared" si="293"/>
        <v>1.3597790999999999</v>
      </c>
      <c r="K4726" s="15">
        <f t="shared" si="294"/>
        <v>1.8099547511312217E-4</v>
      </c>
      <c r="L4726" s="15">
        <f t="shared" si="295"/>
        <v>2.4611386425339363E-4</v>
      </c>
    </row>
    <row r="4727" spans="2:12" ht="15" customHeight="1">
      <c r="B4727" s="13" t="s">
        <v>195</v>
      </c>
      <c r="C4727" s="13" t="s">
        <v>15</v>
      </c>
      <c r="D4727" s="13" t="s">
        <v>48</v>
      </c>
      <c r="E4727" s="26" t="s">
        <v>48</v>
      </c>
      <c r="F4727" s="26">
        <f t="shared" si="292"/>
        <v>4</v>
      </c>
      <c r="G4727" s="13">
        <v>12</v>
      </c>
      <c r="H4727" s="15">
        <v>1.15761542</v>
      </c>
      <c r="I4727" s="15">
        <v>1.3064134300000001</v>
      </c>
      <c r="J4727" s="15">
        <f t="shared" si="293"/>
        <v>1.3064134300000001</v>
      </c>
      <c r="K4727" s="15">
        <f t="shared" si="294"/>
        <v>1.8099547511312217E-4</v>
      </c>
      <c r="L4727" s="15">
        <f t="shared" si="295"/>
        <v>2.364549194570136E-4</v>
      </c>
    </row>
    <row r="4728" spans="2:12" ht="15" customHeight="1">
      <c r="B4728" s="13" t="s">
        <v>195</v>
      </c>
      <c r="C4728" s="13" t="s">
        <v>16</v>
      </c>
      <c r="D4728" s="13" t="s">
        <v>48</v>
      </c>
      <c r="E4728" s="26" t="s">
        <v>48</v>
      </c>
      <c r="F4728" s="26">
        <f t="shared" si="292"/>
        <v>4</v>
      </c>
      <c r="G4728" s="13">
        <v>12</v>
      </c>
      <c r="H4728" s="15">
        <v>1.12320274</v>
      </c>
      <c r="I4728" s="15">
        <v>1.2536395199999999</v>
      </c>
      <c r="J4728" s="15">
        <f t="shared" si="293"/>
        <v>1.2536395199999999</v>
      </c>
      <c r="K4728" s="15">
        <f t="shared" si="294"/>
        <v>1.8099547511312217E-4</v>
      </c>
      <c r="L4728" s="15">
        <f t="shared" si="295"/>
        <v>2.269030805429864E-4</v>
      </c>
    </row>
    <row r="4729" spans="2:12" ht="15" customHeight="1">
      <c r="B4729" s="13" t="s">
        <v>195</v>
      </c>
      <c r="C4729" s="13" t="s">
        <v>17</v>
      </c>
      <c r="D4729" s="13" t="s">
        <v>48</v>
      </c>
      <c r="E4729" s="26" t="s">
        <v>48</v>
      </c>
      <c r="F4729" s="26">
        <f t="shared" si="292"/>
        <v>4</v>
      </c>
      <c r="G4729" s="13">
        <v>12</v>
      </c>
      <c r="H4729" s="15">
        <v>1.14024356</v>
      </c>
      <c r="I4729" s="15">
        <v>1.26252864</v>
      </c>
      <c r="J4729" s="15">
        <f t="shared" si="293"/>
        <v>1.26252864</v>
      </c>
      <c r="K4729" s="15">
        <f t="shared" si="294"/>
        <v>1.8099547511312217E-4</v>
      </c>
      <c r="L4729" s="15">
        <f t="shared" si="295"/>
        <v>2.2851197104072397E-4</v>
      </c>
    </row>
    <row r="4730" spans="2:12" ht="15" customHeight="1">
      <c r="B4730" s="13" t="s">
        <v>195</v>
      </c>
      <c r="C4730" s="13" t="s">
        <v>18</v>
      </c>
      <c r="D4730" s="13" t="s">
        <v>48</v>
      </c>
      <c r="E4730" s="26" t="s">
        <v>48</v>
      </c>
      <c r="F4730" s="26">
        <f t="shared" si="292"/>
        <v>4</v>
      </c>
      <c r="G4730" s="13">
        <v>12</v>
      </c>
      <c r="H4730" s="15">
        <v>1.14379929</v>
      </c>
      <c r="I4730" s="15">
        <v>1.27521595</v>
      </c>
      <c r="J4730" s="15">
        <f t="shared" si="293"/>
        <v>1.27521595</v>
      </c>
      <c r="K4730" s="15">
        <f t="shared" si="294"/>
        <v>1.8099547511312217E-4</v>
      </c>
      <c r="L4730" s="15">
        <f t="shared" si="295"/>
        <v>2.3080831674208145E-4</v>
      </c>
    </row>
    <row r="4731" spans="2:12" ht="15" customHeight="1">
      <c r="B4731" s="13" t="s">
        <v>195</v>
      </c>
      <c r="C4731" s="13" t="s">
        <v>19</v>
      </c>
      <c r="D4731" s="13" t="s">
        <v>48</v>
      </c>
      <c r="E4731" s="26" t="s">
        <v>48</v>
      </c>
      <c r="F4731" s="26">
        <f t="shared" si="292"/>
        <v>4</v>
      </c>
      <c r="G4731" s="13">
        <v>12</v>
      </c>
      <c r="H4731" s="15">
        <v>1.12806837</v>
      </c>
      <c r="I4731" s="15">
        <v>1.25960384</v>
      </c>
      <c r="J4731" s="15">
        <f t="shared" si="293"/>
        <v>1.25960384</v>
      </c>
      <c r="K4731" s="15">
        <f t="shared" si="294"/>
        <v>1.8099547511312217E-4</v>
      </c>
      <c r="L4731" s="15">
        <f t="shared" si="295"/>
        <v>2.2798259547511312E-4</v>
      </c>
    </row>
    <row r="4732" spans="2:12" ht="15" customHeight="1">
      <c r="B4732" s="13" t="s">
        <v>195</v>
      </c>
      <c r="C4732" s="13" t="s">
        <v>20</v>
      </c>
      <c r="D4732" s="13" t="s">
        <v>48</v>
      </c>
      <c r="E4732" s="26" t="s">
        <v>48</v>
      </c>
      <c r="F4732" s="26">
        <f t="shared" si="292"/>
        <v>4</v>
      </c>
      <c r="G4732" s="13">
        <v>12</v>
      </c>
      <c r="H4732" s="15">
        <v>1.1407748799999999</v>
      </c>
      <c r="I4732" s="15">
        <v>1.28126936</v>
      </c>
      <c r="J4732" s="15">
        <f t="shared" si="293"/>
        <v>1.28126936</v>
      </c>
      <c r="K4732" s="15">
        <f t="shared" si="294"/>
        <v>1.8099547511312217E-4</v>
      </c>
      <c r="L4732" s="15">
        <f t="shared" si="295"/>
        <v>2.3190395656108598E-4</v>
      </c>
    </row>
    <row r="4733" spans="2:12" ht="15" customHeight="1">
      <c r="B4733" s="13" t="s">
        <v>195</v>
      </c>
      <c r="C4733" s="13" t="s">
        <v>21</v>
      </c>
      <c r="D4733" s="13" t="s">
        <v>48</v>
      </c>
      <c r="E4733" s="26" t="s">
        <v>48</v>
      </c>
      <c r="F4733" s="26">
        <f t="shared" si="292"/>
        <v>4</v>
      </c>
      <c r="G4733" s="13">
        <v>12</v>
      </c>
      <c r="H4733" s="15">
        <v>1.1227770699999999</v>
      </c>
      <c r="I4733" s="15">
        <v>1.2848669399999999</v>
      </c>
      <c r="J4733" s="15">
        <f t="shared" si="293"/>
        <v>1.2848669399999999</v>
      </c>
      <c r="K4733" s="15">
        <f t="shared" si="294"/>
        <v>1.8099547511312217E-4</v>
      </c>
      <c r="L4733" s="15">
        <f t="shared" si="295"/>
        <v>2.3255510226244343E-4</v>
      </c>
    </row>
    <row r="4734" spans="2:12" ht="15" customHeight="1">
      <c r="B4734" s="13" t="s">
        <v>195</v>
      </c>
      <c r="C4734" s="13" t="s">
        <v>22</v>
      </c>
      <c r="D4734" s="13" t="s">
        <v>48</v>
      </c>
      <c r="E4734" s="26" t="s">
        <v>48</v>
      </c>
      <c r="F4734" s="26">
        <f t="shared" si="292"/>
        <v>4</v>
      </c>
      <c r="G4734" s="13">
        <v>12</v>
      </c>
      <c r="H4734" s="15">
        <v>1.1534014400000001</v>
      </c>
      <c r="I4734" s="15">
        <v>1.33105159</v>
      </c>
      <c r="J4734" s="15">
        <f t="shared" si="293"/>
        <v>1.33105159</v>
      </c>
      <c r="K4734" s="15">
        <f t="shared" si="294"/>
        <v>1.8099547511312217E-4</v>
      </c>
      <c r="L4734" s="15">
        <f t="shared" si="295"/>
        <v>2.4091431493212669E-4</v>
      </c>
    </row>
    <row r="4735" spans="2:12" ht="15" customHeight="1">
      <c r="B4735" s="13" t="s">
        <v>195</v>
      </c>
      <c r="C4735" s="13" t="s">
        <v>23</v>
      </c>
      <c r="D4735" s="13" t="s">
        <v>48</v>
      </c>
      <c r="E4735" s="26" t="s">
        <v>48</v>
      </c>
      <c r="F4735" s="26">
        <f t="shared" si="292"/>
        <v>4</v>
      </c>
      <c r="G4735" s="13">
        <v>12</v>
      </c>
      <c r="H4735" s="15">
        <v>1.3643055100000001</v>
      </c>
      <c r="I4735" s="15">
        <v>1.7975485600000001</v>
      </c>
      <c r="J4735" s="15">
        <f t="shared" si="293"/>
        <v>1.7975485600000001</v>
      </c>
      <c r="K4735" s="15">
        <f t="shared" si="294"/>
        <v>1.8099547511312217E-4</v>
      </c>
      <c r="L4735" s="15">
        <f t="shared" si="295"/>
        <v>3.253481556561086E-4</v>
      </c>
    </row>
    <row r="4736" spans="2:12" ht="15" customHeight="1">
      <c r="B4736" s="13" t="s">
        <v>195</v>
      </c>
      <c r="C4736" s="13" t="s">
        <v>24</v>
      </c>
      <c r="D4736" s="13" t="s">
        <v>48</v>
      </c>
      <c r="E4736" s="26" t="s">
        <v>48</v>
      </c>
      <c r="F4736" s="26">
        <f t="shared" si="292"/>
        <v>4</v>
      </c>
      <c r="G4736" s="13">
        <v>12</v>
      </c>
      <c r="H4736" s="15">
        <v>0.88258815000000002</v>
      </c>
      <c r="I4736" s="15">
        <v>0.89933046999999999</v>
      </c>
      <c r="J4736" s="15">
        <f t="shared" si="293"/>
        <v>0.89933046999999999</v>
      </c>
      <c r="K4736" s="15">
        <f t="shared" si="294"/>
        <v>1.8099547511312217E-4</v>
      </c>
      <c r="L4736" s="15">
        <f t="shared" si="295"/>
        <v>1.6277474570135746E-4</v>
      </c>
    </row>
    <row r="4737" spans="2:12" ht="15" customHeight="1">
      <c r="B4737" s="13" t="s">
        <v>195</v>
      </c>
      <c r="C4737" s="13" t="s">
        <v>25</v>
      </c>
      <c r="D4737" s="13" t="s">
        <v>48</v>
      </c>
      <c r="E4737" s="26" t="s">
        <v>48</v>
      </c>
      <c r="F4737" s="26">
        <f t="shared" si="292"/>
        <v>4</v>
      </c>
      <c r="G4737" s="13">
        <v>12</v>
      </c>
      <c r="H4737" s="15">
        <v>0.97764554999999997</v>
      </c>
      <c r="I4737" s="15">
        <v>1.28780812</v>
      </c>
      <c r="J4737" s="15">
        <f t="shared" si="293"/>
        <v>1.28780812</v>
      </c>
      <c r="K4737" s="15">
        <f t="shared" si="294"/>
        <v>1.8099547511312217E-4</v>
      </c>
      <c r="L4737" s="15">
        <f t="shared" si="295"/>
        <v>2.3308744253393665E-4</v>
      </c>
    </row>
    <row r="4738" spans="2:12" ht="15" customHeight="1">
      <c r="B4738" s="13" t="s">
        <v>196</v>
      </c>
      <c r="C4738" s="13" t="s">
        <v>53</v>
      </c>
      <c r="D4738" s="13" t="s">
        <v>48</v>
      </c>
      <c r="E4738" s="26" t="s">
        <v>48</v>
      </c>
      <c r="F4738" s="26">
        <f t="shared" si="292"/>
        <v>4</v>
      </c>
      <c r="G4738" s="13">
        <v>4</v>
      </c>
      <c r="H4738" s="15">
        <v>1.24607505</v>
      </c>
      <c r="I4738" s="15">
        <v>1.4404366200000001</v>
      </c>
      <c r="J4738" s="15">
        <f t="shared" si="293"/>
        <v>1.4404366200000001</v>
      </c>
      <c r="K4738" s="15">
        <f t="shared" si="294"/>
        <v>6.0331825037707392E-5</v>
      </c>
      <c r="L4738" s="15">
        <f t="shared" si="295"/>
        <v>8.6904170135746617E-5</v>
      </c>
    </row>
    <row r="4739" spans="2:12" ht="15" customHeight="1">
      <c r="B4739" s="13" t="s">
        <v>196</v>
      </c>
      <c r="C4739" s="13" t="s">
        <v>1</v>
      </c>
      <c r="D4739" s="13" t="s">
        <v>48</v>
      </c>
      <c r="E4739" s="26" t="s">
        <v>48</v>
      </c>
      <c r="F4739" s="26">
        <f t="shared" si="292"/>
        <v>4</v>
      </c>
      <c r="G4739" s="13">
        <v>4</v>
      </c>
      <c r="H4739" s="15">
        <v>1.2073958300000001</v>
      </c>
      <c r="I4739" s="15">
        <v>1.38379315</v>
      </c>
      <c r="J4739" s="15">
        <f t="shared" si="293"/>
        <v>1.38379315</v>
      </c>
      <c r="K4739" s="15">
        <f t="shared" si="294"/>
        <v>6.0331825037707392E-5</v>
      </c>
      <c r="L4739" s="15">
        <f t="shared" si="295"/>
        <v>8.3486766214177982E-5</v>
      </c>
    </row>
    <row r="4740" spans="2:12" ht="15" customHeight="1">
      <c r="B4740" s="13" t="s">
        <v>196</v>
      </c>
      <c r="C4740" s="13" t="s">
        <v>3</v>
      </c>
      <c r="D4740" s="13" t="s">
        <v>48</v>
      </c>
      <c r="E4740" s="26" t="s">
        <v>48</v>
      </c>
      <c r="F4740" s="26">
        <f t="shared" si="292"/>
        <v>4</v>
      </c>
      <c r="G4740" s="13">
        <v>4</v>
      </c>
      <c r="H4740" s="15">
        <v>1.1697698400000001</v>
      </c>
      <c r="I4740" s="15">
        <v>1.32792201</v>
      </c>
      <c r="J4740" s="15">
        <f t="shared" si="293"/>
        <v>1.32792201</v>
      </c>
      <c r="K4740" s="15">
        <f t="shared" si="294"/>
        <v>6.0331825037707392E-5</v>
      </c>
      <c r="L4740" s="15">
        <f t="shared" si="295"/>
        <v>8.0115958371040731E-5</v>
      </c>
    </row>
    <row r="4741" spans="2:12" ht="15" customHeight="1">
      <c r="B4741" s="13" t="s">
        <v>196</v>
      </c>
      <c r="C4741" s="13" t="s">
        <v>4</v>
      </c>
      <c r="D4741" s="13" t="s">
        <v>48</v>
      </c>
      <c r="E4741" s="26" t="s">
        <v>48</v>
      </c>
      <c r="F4741" s="26">
        <f t="shared" ref="F4741:F4804" si="296">IF(AND(D4741="Check",E4741="Check"),1, IF(AND(D4741="Check",E4741="Raise"),2, IF(AND(D4741="Raise",E4741="Check"),3, IF(AND(D4741="Raise",E4741="Raise"),4,"Error"))))</f>
        <v>4</v>
      </c>
      <c r="G4741" s="13">
        <v>4</v>
      </c>
      <c r="H4741" s="15">
        <v>1.1330175499999999</v>
      </c>
      <c r="I4741" s="15">
        <v>1.2728231800000001</v>
      </c>
      <c r="J4741" s="15">
        <f t="shared" ref="J4741:J4804" si="297">MAX(H4741:I4741)</f>
        <v>1.2728231800000001</v>
      </c>
      <c r="K4741" s="15">
        <f t="shared" ref="K4741:K4804" si="298">G4741/SUM(G$4:G$5086)</f>
        <v>6.0331825037707392E-5</v>
      </c>
      <c r="L4741" s="15">
        <f t="shared" ref="L4741:L4804" si="299">K4741*J4741</f>
        <v>7.6791745399698349E-5</v>
      </c>
    </row>
    <row r="4742" spans="2:12" ht="15" customHeight="1">
      <c r="B4742" s="13" t="s">
        <v>196</v>
      </c>
      <c r="C4742" s="13" t="s">
        <v>5</v>
      </c>
      <c r="D4742" s="13" t="s">
        <v>48</v>
      </c>
      <c r="E4742" s="26" t="s">
        <v>48</v>
      </c>
      <c r="F4742" s="26">
        <f t="shared" si="296"/>
        <v>4</v>
      </c>
      <c r="G4742" s="13">
        <v>4</v>
      </c>
      <c r="H4742" s="15">
        <v>1.1609649799999999</v>
      </c>
      <c r="I4742" s="15">
        <v>1.2914066399999999</v>
      </c>
      <c r="J4742" s="15">
        <f t="shared" si="297"/>
        <v>1.2914066399999999</v>
      </c>
      <c r="K4742" s="15">
        <f t="shared" si="298"/>
        <v>6.0331825037707392E-5</v>
      </c>
      <c r="L4742" s="15">
        <f t="shared" si="299"/>
        <v>7.7912919457013573E-5</v>
      </c>
    </row>
    <row r="4743" spans="2:12" ht="15" customHeight="1">
      <c r="B4743" s="13" t="s">
        <v>196</v>
      </c>
      <c r="C4743" s="13" t="s">
        <v>6</v>
      </c>
      <c r="D4743" s="13" t="s">
        <v>48</v>
      </c>
      <c r="E4743" s="26" t="s">
        <v>48</v>
      </c>
      <c r="F4743" s="26">
        <f t="shared" si="296"/>
        <v>4</v>
      </c>
      <c r="G4743" s="13">
        <v>4</v>
      </c>
      <c r="H4743" s="15">
        <v>1.1419349400000001</v>
      </c>
      <c r="I4743" s="15">
        <v>1.27417292</v>
      </c>
      <c r="J4743" s="15">
        <f t="shared" si="297"/>
        <v>1.27417292</v>
      </c>
      <c r="K4743" s="15">
        <f t="shared" si="298"/>
        <v>6.0331825037707392E-5</v>
      </c>
      <c r="L4743" s="15">
        <f t="shared" si="299"/>
        <v>7.6873177677224734E-5</v>
      </c>
    </row>
    <row r="4744" spans="2:12" ht="15" customHeight="1">
      <c r="B4744" s="13" t="s">
        <v>196</v>
      </c>
      <c r="C4744" s="13" t="s">
        <v>7</v>
      </c>
      <c r="D4744" s="13" t="s">
        <v>48</v>
      </c>
      <c r="E4744" s="26" t="s">
        <v>48</v>
      </c>
      <c r="F4744" s="26">
        <f t="shared" si="296"/>
        <v>4</v>
      </c>
      <c r="G4744" s="13">
        <v>4</v>
      </c>
      <c r="H4744" s="15">
        <v>1.1553786500000001</v>
      </c>
      <c r="I4744" s="15">
        <v>1.2950775400000001</v>
      </c>
      <c r="J4744" s="15">
        <f t="shared" si="297"/>
        <v>1.2950775400000001</v>
      </c>
      <c r="K4744" s="15">
        <f t="shared" si="298"/>
        <v>6.0331825037707392E-5</v>
      </c>
      <c r="L4744" s="15">
        <f t="shared" si="299"/>
        <v>7.8134391553544505E-5</v>
      </c>
    </row>
    <row r="4745" spans="2:12" ht="15" customHeight="1">
      <c r="B4745" s="13" t="s">
        <v>196</v>
      </c>
      <c r="C4745" s="13" t="s">
        <v>8</v>
      </c>
      <c r="D4745" s="13" t="s">
        <v>48</v>
      </c>
      <c r="E4745" s="26" t="s">
        <v>48</v>
      </c>
      <c r="F4745" s="26">
        <f t="shared" si="296"/>
        <v>4</v>
      </c>
      <c r="G4745" s="13">
        <v>4</v>
      </c>
      <c r="H4745" s="15">
        <v>1.1689824499999999</v>
      </c>
      <c r="I4745" s="15">
        <v>1.31731902</v>
      </c>
      <c r="J4745" s="15">
        <f t="shared" si="297"/>
        <v>1.31731902</v>
      </c>
      <c r="K4745" s="15">
        <f t="shared" si="298"/>
        <v>6.0331825037707392E-5</v>
      </c>
      <c r="L4745" s="15">
        <f t="shared" si="299"/>
        <v>7.9476260633484165E-5</v>
      </c>
    </row>
    <row r="4746" spans="2:12" ht="15" customHeight="1">
      <c r="B4746" s="13" t="s">
        <v>196</v>
      </c>
      <c r="C4746" s="13" t="s">
        <v>9</v>
      </c>
      <c r="D4746" s="13" t="s">
        <v>48</v>
      </c>
      <c r="E4746" s="26" t="s">
        <v>48</v>
      </c>
      <c r="F4746" s="26">
        <f t="shared" si="296"/>
        <v>4</v>
      </c>
      <c r="G4746" s="13">
        <v>4</v>
      </c>
      <c r="H4746" s="15">
        <v>0.87068458000000004</v>
      </c>
      <c r="I4746" s="15">
        <v>1.0358775600000001</v>
      </c>
      <c r="J4746" s="15">
        <f t="shared" si="297"/>
        <v>1.0358775600000001</v>
      </c>
      <c r="K4746" s="15">
        <f t="shared" si="298"/>
        <v>6.0331825037707392E-5</v>
      </c>
      <c r="L4746" s="15">
        <f t="shared" si="299"/>
        <v>6.2496383710407245E-5</v>
      </c>
    </row>
    <row r="4747" spans="2:12" ht="15" customHeight="1">
      <c r="B4747" s="13" t="s">
        <v>196</v>
      </c>
      <c r="C4747" s="13" t="s">
        <v>10</v>
      </c>
      <c r="D4747" s="13" t="s">
        <v>48</v>
      </c>
      <c r="E4747" s="26" t="s">
        <v>48</v>
      </c>
      <c r="F4747" s="26">
        <f t="shared" si="296"/>
        <v>4</v>
      </c>
      <c r="G4747" s="13">
        <v>4</v>
      </c>
      <c r="H4747" s="15">
        <v>0.90291862000000001</v>
      </c>
      <c r="I4747" s="15">
        <v>1.08382383</v>
      </c>
      <c r="J4747" s="15">
        <f t="shared" si="297"/>
        <v>1.08382383</v>
      </c>
      <c r="K4747" s="15">
        <f t="shared" si="298"/>
        <v>6.0331825037707392E-5</v>
      </c>
      <c r="L4747" s="15">
        <f t="shared" si="299"/>
        <v>6.5389069683257923E-5</v>
      </c>
    </row>
    <row r="4748" spans="2:12" ht="15" customHeight="1">
      <c r="B4748" s="13" t="s">
        <v>196</v>
      </c>
      <c r="C4748" s="13" t="s">
        <v>11</v>
      </c>
      <c r="D4748" s="13" t="s">
        <v>48</v>
      </c>
      <c r="E4748" s="26" t="s">
        <v>48</v>
      </c>
      <c r="F4748" s="26">
        <f t="shared" si="296"/>
        <v>4</v>
      </c>
      <c r="G4748" s="13">
        <v>4</v>
      </c>
      <c r="H4748" s="15">
        <v>0.93614631000000004</v>
      </c>
      <c r="I4748" s="15">
        <v>1.1321176399999999</v>
      </c>
      <c r="J4748" s="15">
        <f t="shared" si="297"/>
        <v>1.1321176399999999</v>
      </c>
      <c r="K4748" s="15">
        <f t="shared" si="298"/>
        <v>6.0331825037707392E-5</v>
      </c>
      <c r="L4748" s="15">
        <f t="shared" si="299"/>
        <v>6.8302723378582198E-5</v>
      </c>
    </row>
    <row r="4749" spans="2:12" ht="15" customHeight="1">
      <c r="B4749" s="13" t="s">
        <v>196</v>
      </c>
      <c r="C4749" s="13" t="s">
        <v>14</v>
      </c>
      <c r="D4749" s="13" t="s">
        <v>48</v>
      </c>
      <c r="E4749" s="26" t="s">
        <v>48</v>
      </c>
      <c r="F4749" s="26">
        <f t="shared" si="296"/>
        <v>4</v>
      </c>
      <c r="G4749" s="13">
        <v>12</v>
      </c>
      <c r="H4749" s="15">
        <v>1.2338160600000001</v>
      </c>
      <c r="I4749" s="15">
        <v>1.4222059499999999</v>
      </c>
      <c r="J4749" s="15">
        <f t="shared" si="297"/>
        <v>1.4222059499999999</v>
      </c>
      <c r="K4749" s="15">
        <f t="shared" si="298"/>
        <v>1.8099547511312217E-4</v>
      </c>
      <c r="L4749" s="15">
        <f t="shared" si="299"/>
        <v>2.5741284162895928E-4</v>
      </c>
    </row>
    <row r="4750" spans="2:12" ht="15" customHeight="1">
      <c r="B4750" s="13" t="s">
        <v>196</v>
      </c>
      <c r="C4750" s="13" t="s">
        <v>40</v>
      </c>
      <c r="D4750" s="13" t="s">
        <v>48</v>
      </c>
      <c r="E4750" s="26" t="s">
        <v>48</v>
      </c>
      <c r="F4750" s="26">
        <f t="shared" si="296"/>
        <v>4</v>
      </c>
      <c r="G4750" s="13">
        <v>12</v>
      </c>
      <c r="H4750" s="15">
        <v>1.1983033199999999</v>
      </c>
      <c r="I4750" s="15">
        <v>1.36827527</v>
      </c>
      <c r="J4750" s="15">
        <f t="shared" si="297"/>
        <v>1.36827527</v>
      </c>
      <c r="K4750" s="15">
        <f t="shared" si="298"/>
        <v>1.8099547511312217E-4</v>
      </c>
      <c r="L4750" s="15">
        <f t="shared" si="299"/>
        <v>2.4765163257918553E-4</v>
      </c>
    </row>
    <row r="4751" spans="2:12" ht="15" customHeight="1">
      <c r="B4751" s="13" t="s">
        <v>196</v>
      </c>
      <c r="C4751" s="13" t="s">
        <v>15</v>
      </c>
      <c r="D4751" s="13" t="s">
        <v>48</v>
      </c>
      <c r="E4751" s="26" t="s">
        <v>48</v>
      </c>
      <c r="F4751" s="26">
        <f t="shared" si="296"/>
        <v>4</v>
      </c>
      <c r="G4751" s="13">
        <v>12</v>
      </c>
      <c r="H4751" s="15">
        <v>1.1634450199999999</v>
      </c>
      <c r="I4751" s="15">
        <v>1.31488987</v>
      </c>
      <c r="J4751" s="15">
        <f t="shared" si="297"/>
        <v>1.31488987</v>
      </c>
      <c r="K4751" s="15">
        <f t="shared" si="298"/>
        <v>1.8099547511312217E-4</v>
      </c>
      <c r="L4751" s="15">
        <f t="shared" si="299"/>
        <v>2.3798911674208144E-4</v>
      </c>
    </row>
    <row r="4752" spans="2:12" ht="15" customHeight="1">
      <c r="B4752" s="13" t="s">
        <v>196</v>
      </c>
      <c r="C4752" s="13" t="s">
        <v>16</v>
      </c>
      <c r="D4752" s="13" t="s">
        <v>48</v>
      </c>
      <c r="E4752" s="26" t="s">
        <v>48</v>
      </c>
      <c r="F4752" s="26">
        <f t="shared" si="296"/>
        <v>4</v>
      </c>
      <c r="G4752" s="13">
        <v>12</v>
      </c>
      <c r="H4752" s="15">
        <v>1.12909997</v>
      </c>
      <c r="I4752" s="15">
        <v>1.2620962200000001</v>
      </c>
      <c r="J4752" s="15">
        <f t="shared" si="297"/>
        <v>1.2620962200000001</v>
      </c>
      <c r="K4752" s="15">
        <f t="shared" si="298"/>
        <v>1.8099547511312217E-4</v>
      </c>
      <c r="L4752" s="15">
        <f t="shared" si="299"/>
        <v>2.2843370497737558E-4</v>
      </c>
    </row>
    <row r="4753" spans="2:12" ht="15" customHeight="1">
      <c r="B4753" s="13" t="s">
        <v>196</v>
      </c>
      <c r="C4753" s="13" t="s">
        <v>17</v>
      </c>
      <c r="D4753" s="13" t="s">
        <v>48</v>
      </c>
      <c r="E4753" s="26" t="s">
        <v>48</v>
      </c>
      <c r="F4753" s="26">
        <f t="shared" si="296"/>
        <v>4</v>
      </c>
      <c r="G4753" s="13">
        <v>12</v>
      </c>
      <c r="H4753" s="15">
        <v>1.1466071</v>
      </c>
      <c r="I4753" s="15">
        <v>1.27096561</v>
      </c>
      <c r="J4753" s="15">
        <f t="shared" si="297"/>
        <v>1.27096561</v>
      </c>
      <c r="K4753" s="15">
        <f t="shared" si="298"/>
        <v>1.8099547511312217E-4</v>
      </c>
      <c r="L4753" s="15">
        <f t="shared" si="299"/>
        <v>2.3003902443438913E-4</v>
      </c>
    </row>
    <row r="4754" spans="2:12" ht="15" customHeight="1">
      <c r="B4754" s="13" t="s">
        <v>196</v>
      </c>
      <c r="C4754" s="13" t="s">
        <v>18</v>
      </c>
      <c r="D4754" s="13" t="s">
        <v>48</v>
      </c>
      <c r="E4754" s="26" t="s">
        <v>48</v>
      </c>
      <c r="F4754" s="26">
        <f t="shared" si="296"/>
        <v>4</v>
      </c>
      <c r="G4754" s="13">
        <v>12</v>
      </c>
      <c r="H4754" s="15">
        <v>1.13754932</v>
      </c>
      <c r="I4754" s="15">
        <v>1.26395777</v>
      </c>
      <c r="J4754" s="15">
        <f t="shared" si="297"/>
        <v>1.26395777</v>
      </c>
      <c r="K4754" s="15">
        <f t="shared" si="298"/>
        <v>1.8099547511312217E-4</v>
      </c>
      <c r="L4754" s="15">
        <f t="shared" si="299"/>
        <v>2.287706371040724E-4</v>
      </c>
    </row>
    <row r="4755" spans="2:12" ht="15" customHeight="1">
      <c r="B4755" s="13" t="s">
        <v>196</v>
      </c>
      <c r="C4755" s="13" t="s">
        <v>19</v>
      </c>
      <c r="D4755" s="13" t="s">
        <v>48</v>
      </c>
      <c r="E4755" s="26" t="s">
        <v>48</v>
      </c>
      <c r="F4755" s="26">
        <f t="shared" si="296"/>
        <v>4</v>
      </c>
      <c r="G4755" s="13">
        <v>12</v>
      </c>
      <c r="H4755" s="15">
        <v>1.15041102</v>
      </c>
      <c r="I4755" s="15">
        <v>1.2842688799999999</v>
      </c>
      <c r="J4755" s="15">
        <f t="shared" si="297"/>
        <v>1.2842688799999999</v>
      </c>
      <c r="K4755" s="15">
        <f t="shared" si="298"/>
        <v>1.8099547511312217E-4</v>
      </c>
      <c r="L4755" s="15">
        <f t="shared" si="299"/>
        <v>2.3244685610859727E-4</v>
      </c>
    </row>
    <row r="4756" spans="2:12" ht="15" customHeight="1">
      <c r="B4756" s="13" t="s">
        <v>196</v>
      </c>
      <c r="C4756" s="13" t="s">
        <v>20</v>
      </c>
      <c r="D4756" s="13" t="s">
        <v>48</v>
      </c>
      <c r="E4756" s="26" t="s">
        <v>48</v>
      </c>
      <c r="F4756" s="26">
        <f t="shared" si="296"/>
        <v>4</v>
      </c>
      <c r="G4756" s="13">
        <v>12</v>
      </c>
      <c r="H4756" s="15">
        <v>1.1631515699999999</v>
      </c>
      <c r="I4756" s="15">
        <v>1.30591466</v>
      </c>
      <c r="J4756" s="15">
        <f t="shared" si="297"/>
        <v>1.30591466</v>
      </c>
      <c r="K4756" s="15">
        <f t="shared" si="298"/>
        <v>1.8099547511312217E-4</v>
      </c>
      <c r="L4756" s="15">
        <f t="shared" si="299"/>
        <v>2.363646443438914E-4</v>
      </c>
    </row>
    <row r="4757" spans="2:12" ht="15" customHeight="1">
      <c r="B4757" s="13" t="s">
        <v>196</v>
      </c>
      <c r="C4757" s="13" t="s">
        <v>21</v>
      </c>
      <c r="D4757" s="13" t="s">
        <v>48</v>
      </c>
      <c r="E4757" s="26" t="s">
        <v>48</v>
      </c>
      <c r="F4757" s="26">
        <f t="shared" si="296"/>
        <v>4</v>
      </c>
      <c r="G4757" s="13">
        <v>12</v>
      </c>
      <c r="H4757" s="15">
        <v>1.12968891</v>
      </c>
      <c r="I4757" s="15">
        <v>1.2859577900000001</v>
      </c>
      <c r="J4757" s="15">
        <f t="shared" si="297"/>
        <v>1.2859577900000001</v>
      </c>
      <c r="K4757" s="15">
        <f t="shared" si="298"/>
        <v>1.8099547511312217E-4</v>
      </c>
      <c r="L4757" s="15">
        <f t="shared" si="299"/>
        <v>2.327525411764706E-4</v>
      </c>
    </row>
    <row r="4758" spans="2:12" ht="15" customHeight="1">
      <c r="B4758" s="13" t="s">
        <v>196</v>
      </c>
      <c r="C4758" s="13" t="s">
        <v>22</v>
      </c>
      <c r="D4758" s="13" t="s">
        <v>48</v>
      </c>
      <c r="E4758" s="26" t="s">
        <v>48</v>
      </c>
      <c r="F4758" s="26">
        <f t="shared" si="296"/>
        <v>4</v>
      </c>
      <c r="G4758" s="13">
        <v>12</v>
      </c>
      <c r="H4758" s="15">
        <v>1.1600012200000001</v>
      </c>
      <c r="I4758" s="15">
        <v>1.3321424399999999</v>
      </c>
      <c r="J4758" s="15">
        <f t="shared" si="297"/>
        <v>1.3321424399999999</v>
      </c>
      <c r="K4758" s="15">
        <f t="shared" si="298"/>
        <v>1.8099547511312217E-4</v>
      </c>
      <c r="L4758" s="15">
        <f t="shared" si="299"/>
        <v>2.4111175384615384E-4</v>
      </c>
    </row>
    <row r="4759" spans="2:12" ht="15" customHeight="1">
      <c r="B4759" s="13" t="s">
        <v>196</v>
      </c>
      <c r="C4759" s="13" t="s">
        <v>23</v>
      </c>
      <c r="D4759" s="13" t="s">
        <v>48</v>
      </c>
      <c r="E4759" s="26" t="s">
        <v>48</v>
      </c>
      <c r="F4759" s="26">
        <f t="shared" si="296"/>
        <v>4</v>
      </c>
      <c r="G4759" s="13">
        <v>12</v>
      </c>
      <c r="H4759" s="15">
        <v>1.1911362000000001</v>
      </c>
      <c r="I4759" s="15">
        <v>1.3786746400000001</v>
      </c>
      <c r="J4759" s="15">
        <f t="shared" si="297"/>
        <v>1.3786746400000001</v>
      </c>
      <c r="K4759" s="15">
        <f t="shared" si="298"/>
        <v>1.8099547511312217E-4</v>
      </c>
      <c r="L4759" s="15">
        <f t="shared" si="299"/>
        <v>2.4953387149321269E-4</v>
      </c>
    </row>
    <row r="4760" spans="2:12" ht="15" customHeight="1">
      <c r="B4760" s="13" t="s">
        <v>196</v>
      </c>
      <c r="C4760" s="13" t="s">
        <v>24</v>
      </c>
      <c r="D4760" s="13" t="s">
        <v>48</v>
      </c>
      <c r="E4760" s="26" t="s">
        <v>48</v>
      </c>
      <c r="F4760" s="26">
        <f t="shared" si="296"/>
        <v>4</v>
      </c>
      <c r="G4760" s="13">
        <v>12</v>
      </c>
      <c r="H4760" s="15">
        <v>1.3868763799999999</v>
      </c>
      <c r="I4760" s="15">
        <v>1.8293117800000001</v>
      </c>
      <c r="J4760" s="15">
        <f t="shared" si="297"/>
        <v>1.8293117800000001</v>
      </c>
      <c r="K4760" s="15">
        <f t="shared" si="298"/>
        <v>1.8099547511312217E-4</v>
      </c>
      <c r="L4760" s="15">
        <f t="shared" si="299"/>
        <v>3.3109715475113121E-4</v>
      </c>
    </row>
    <row r="4761" spans="2:12" ht="15" customHeight="1">
      <c r="B4761" s="13" t="s">
        <v>196</v>
      </c>
      <c r="C4761" s="13" t="s">
        <v>25</v>
      </c>
      <c r="D4761" s="13" t="s">
        <v>48</v>
      </c>
      <c r="E4761" s="26" t="s">
        <v>48</v>
      </c>
      <c r="F4761" s="26">
        <f t="shared" si="296"/>
        <v>4</v>
      </c>
      <c r="G4761" s="13">
        <v>12</v>
      </c>
      <c r="H4761" s="15">
        <v>1.2249085200000001</v>
      </c>
      <c r="I4761" s="15">
        <v>1.6174759299999999</v>
      </c>
      <c r="J4761" s="15">
        <f t="shared" si="297"/>
        <v>1.6174759299999999</v>
      </c>
      <c r="K4761" s="15">
        <f t="shared" si="298"/>
        <v>1.8099547511312217E-4</v>
      </c>
      <c r="L4761" s="15">
        <f t="shared" si="299"/>
        <v>2.927558244343891E-4</v>
      </c>
    </row>
    <row r="4762" spans="2:12" ht="15" customHeight="1">
      <c r="B4762" s="13" t="s">
        <v>197</v>
      </c>
      <c r="C4762" s="13" t="s">
        <v>1</v>
      </c>
      <c r="D4762" s="13" t="s">
        <v>2</v>
      </c>
      <c r="E4762" s="26" t="s">
        <v>2</v>
      </c>
      <c r="F4762" s="26">
        <f t="shared" si="296"/>
        <v>1</v>
      </c>
      <c r="G4762" s="13">
        <v>12</v>
      </c>
      <c r="H4762" s="15">
        <v>0.25199772999999998</v>
      </c>
      <c r="I4762" s="15">
        <v>-4.1674959999999997E-2</v>
      </c>
      <c r="J4762" s="15">
        <f t="shared" si="297"/>
        <v>0.25199772999999998</v>
      </c>
      <c r="K4762" s="15">
        <f t="shared" si="298"/>
        <v>1.8099547511312217E-4</v>
      </c>
      <c r="L4762" s="15">
        <f t="shared" si="299"/>
        <v>4.5610448868778273E-5</v>
      </c>
    </row>
    <row r="4763" spans="2:12" ht="15" customHeight="1">
      <c r="B4763" s="13" t="s">
        <v>197</v>
      </c>
      <c r="C4763" s="13" t="s">
        <v>3</v>
      </c>
      <c r="D4763" s="13" t="s">
        <v>2</v>
      </c>
      <c r="E4763" s="26" t="s">
        <v>2</v>
      </c>
      <c r="F4763" s="26">
        <f t="shared" si="296"/>
        <v>1</v>
      </c>
      <c r="G4763" s="13">
        <v>12</v>
      </c>
      <c r="H4763" s="15">
        <v>0.22985548</v>
      </c>
      <c r="I4763" s="15">
        <v>-9.15213E-2</v>
      </c>
      <c r="J4763" s="15">
        <f t="shared" si="297"/>
        <v>0.22985548</v>
      </c>
      <c r="K4763" s="15">
        <f t="shared" si="298"/>
        <v>1.8099547511312217E-4</v>
      </c>
      <c r="L4763" s="15">
        <f t="shared" si="299"/>
        <v>4.1602801809954748E-5</v>
      </c>
    </row>
    <row r="4764" spans="2:12" ht="15" customHeight="1">
      <c r="B4764" s="13" t="s">
        <v>197</v>
      </c>
      <c r="C4764" s="13" t="s">
        <v>4</v>
      </c>
      <c r="D4764" s="13" t="s">
        <v>2</v>
      </c>
      <c r="E4764" s="26" t="s">
        <v>2</v>
      </c>
      <c r="F4764" s="26">
        <f t="shared" si="296"/>
        <v>1</v>
      </c>
      <c r="G4764" s="13">
        <v>12</v>
      </c>
      <c r="H4764" s="15">
        <v>0.20777382</v>
      </c>
      <c r="I4764" s="15">
        <v>-0.14214220999999999</v>
      </c>
      <c r="J4764" s="15">
        <f t="shared" si="297"/>
        <v>0.20777382</v>
      </c>
      <c r="K4764" s="15">
        <f t="shared" si="298"/>
        <v>1.8099547511312217E-4</v>
      </c>
      <c r="L4764" s="15">
        <f t="shared" si="299"/>
        <v>3.7606121266968322E-5</v>
      </c>
    </row>
    <row r="4765" spans="2:12" ht="15" customHeight="1">
      <c r="B4765" s="13" t="s">
        <v>197</v>
      </c>
      <c r="C4765" s="13" t="s">
        <v>5</v>
      </c>
      <c r="D4765" s="13" t="s">
        <v>2</v>
      </c>
      <c r="E4765" s="26" t="s">
        <v>2</v>
      </c>
      <c r="F4765" s="26">
        <f t="shared" si="296"/>
        <v>1</v>
      </c>
      <c r="G4765" s="13">
        <v>12</v>
      </c>
      <c r="H4765" s="15">
        <v>0.21223101999999999</v>
      </c>
      <c r="I4765" s="15">
        <v>-0.16244948000000001</v>
      </c>
      <c r="J4765" s="15">
        <f t="shared" si="297"/>
        <v>0.21223101999999999</v>
      </c>
      <c r="K4765" s="15">
        <f t="shared" si="298"/>
        <v>1.8099547511312217E-4</v>
      </c>
      <c r="L4765" s="15">
        <f t="shared" si="299"/>
        <v>3.8412854298642533E-5</v>
      </c>
    </row>
    <row r="4766" spans="2:12" ht="15" customHeight="1">
      <c r="B4766" s="13" t="s">
        <v>197</v>
      </c>
      <c r="C4766" s="13" t="s">
        <v>6</v>
      </c>
      <c r="D4766" s="13" t="s">
        <v>2</v>
      </c>
      <c r="E4766" s="26" t="s">
        <v>2</v>
      </c>
      <c r="F4766" s="26">
        <f t="shared" si="296"/>
        <v>1</v>
      </c>
      <c r="G4766" s="13">
        <v>12</v>
      </c>
      <c r="H4766" s="15">
        <v>0.2242383</v>
      </c>
      <c r="I4766" s="15">
        <v>-0.17821534999999999</v>
      </c>
      <c r="J4766" s="15">
        <f t="shared" si="297"/>
        <v>0.2242383</v>
      </c>
      <c r="K4766" s="15">
        <f t="shared" si="298"/>
        <v>1.8099547511312217E-4</v>
      </c>
      <c r="L4766" s="15">
        <f t="shared" si="299"/>
        <v>4.0586117647058823E-5</v>
      </c>
    </row>
    <row r="4767" spans="2:12" ht="15" customHeight="1">
      <c r="B4767" s="13" t="s">
        <v>197</v>
      </c>
      <c r="C4767" s="13" t="s">
        <v>7</v>
      </c>
      <c r="D4767" s="13" t="s">
        <v>2</v>
      </c>
      <c r="E4767" s="26" t="s">
        <v>2</v>
      </c>
      <c r="F4767" s="26">
        <f t="shared" si="296"/>
        <v>1</v>
      </c>
      <c r="G4767" s="13">
        <v>12</v>
      </c>
      <c r="H4767" s="15">
        <v>0.20968771</v>
      </c>
      <c r="I4767" s="15">
        <v>-0.19238084</v>
      </c>
      <c r="J4767" s="15">
        <f t="shared" si="297"/>
        <v>0.20968771</v>
      </c>
      <c r="K4767" s="15">
        <f t="shared" si="298"/>
        <v>1.8099547511312217E-4</v>
      </c>
      <c r="L4767" s="15">
        <f t="shared" si="299"/>
        <v>3.7952526696832576E-5</v>
      </c>
    </row>
    <row r="4768" spans="2:12" ht="15" customHeight="1">
      <c r="B4768" s="13" t="s">
        <v>197</v>
      </c>
      <c r="C4768" s="13" t="s">
        <v>8</v>
      </c>
      <c r="D4768" s="13" t="s">
        <v>2</v>
      </c>
      <c r="E4768" s="26" t="s">
        <v>2</v>
      </c>
      <c r="F4768" s="26">
        <f t="shared" si="296"/>
        <v>1</v>
      </c>
      <c r="G4768" s="13">
        <v>12</v>
      </c>
      <c r="H4768" s="15">
        <v>0.20908705</v>
      </c>
      <c r="I4768" s="15">
        <v>-0.20011745</v>
      </c>
      <c r="J4768" s="15">
        <f t="shared" si="297"/>
        <v>0.20908705</v>
      </c>
      <c r="K4768" s="15">
        <f t="shared" si="298"/>
        <v>1.8099547511312217E-4</v>
      </c>
      <c r="L4768" s="15">
        <f t="shared" si="299"/>
        <v>3.7843809954751133E-5</v>
      </c>
    </row>
    <row r="4769" spans="2:12" ht="15" customHeight="1">
      <c r="B4769" s="13" t="s">
        <v>197</v>
      </c>
      <c r="C4769" s="13" t="s">
        <v>9</v>
      </c>
      <c r="D4769" s="13" t="s">
        <v>2</v>
      </c>
      <c r="E4769" s="26" t="s">
        <v>2</v>
      </c>
      <c r="F4769" s="26">
        <f t="shared" si="296"/>
        <v>1</v>
      </c>
      <c r="G4769" s="13">
        <v>12</v>
      </c>
      <c r="H4769" s="15">
        <v>0.20008138</v>
      </c>
      <c r="I4769" s="15">
        <v>-0.22389414999999999</v>
      </c>
      <c r="J4769" s="15">
        <f t="shared" si="297"/>
        <v>0.20008138</v>
      </c>
      <c r="K4769" s="15">
        <f t="shared" si="298"/>
        <v>1.8099547511312217E-4</v>
      </c>
      <c r="L4769" s="15">
        <f t="shared" si="299"/>
        <v>3.6213824434389139E-5</v>
      </c>
    </row>
    <row r="4770" spans="2:12" ht="15" customHeight="1">
      <c r="B4770" s="13" t="s">
        <v>197</v>
      </c>
      <c r="C4770" s="13" t="s">
        <v>10</v>
      </c>
      <c r="D4770" s="13" t="s">
        <v>2</v>
      </c>
      <c r="E4770" s="26" t="s">
        <v>2</v>
      </c>
      <c r="F4770" s="26">
        <f t="shared" si="296"/>
        <v>1</v>
      </c>
      <c r="G4770" s="13">
        <v>12</v>
      </c>
      <c r="H4770" s="15">
        <v>0.21994755999999999</v>
      </c>
      <c r="I4770" s="15">
        <v>-0.18716379</v>
      </c>
      <c r="J4770" s="15">
        <f t="shared" si="297"/>
        <v>0.21994755999999999</v>
      </c>
      <c r="K4770" s="15">
        <f t="shared" si="298"/>
        <v>1.8099547511312217E-4</v>
      </c>
      <c r="L4770" s="15">
        <f t="shared" si="299"/>
        <v>3.9809513122171941E-5</v>
      </c>
    </row>
    <row r="4771" spans="2:12" ht="15" customHeight="1">
      <c r="B4771" s="13" t="s">
        <v>197</v>
      </c>
      <c r="C4771" s="13" t="s">
        <v>11</v>
      </c>
      <c r="D4771" s="13" t="s">
        <v>2</v>
      </c>
      <c r="E4771" s="26" t="s">
        <v>2</v>
      </c>
      <c r="F4771" s="26">
        <f t="shared" si="296"/>
        <v>1</v>
      </c>
      <c r="G4771" s="13">
        <v>12</v>
      </c>
      <c r="H4771" s="15">
        <v>0.23925614000000001</v>
      </c>
      <c r="I4771" s="15">
        <v>-0.15127483</v>
      </c>
      <c r="J4771" s="15">
        <f t="shared" si="297"/>
        <v>0.23925614000000001</v>
      </c>
      <c r="K4771" s="15">
        <f t="shared" si="298"/>
        <v>1.8099547511312217E-4</v>
      </c>
      <c r="L4771" s="15">
        <f t="shared" si="299"/>
        <v>4.3304278733031675E-5</v>
      </c>
    </row>
    <row r="4772" spans="2:12" ht="15" customHeight="1">
      <c r="B4772" s="13" t="s">
        <v>197</v>
      </c>
      <c r="C4772" s="13" t="s">
        <v>12</v>
      </c>
      <c r="D4772" s="13" t="s">
        <v>2</v>
      </c>
      <c r="E4772" s="26" t="s">
        <v>2</v>
      </c>
      <c r="F4772" s="26">
        <f t="shared" si="296"/>
        <v>1</v>
      </c>
      <c r="G4772" s="13">
        <v>12</v>
      </c>
      <c r="H4772" s="15">
        <v>0.25797661999999999</v>
      </c>
      <c r="I4772" s="15">
        <v>-0.1162868</v>
      </c>
      <c r="J4772" s="15">
        <f t="shared" si="297"/>
        <v>0.25797661999999999</v>
      </c>
      <c r="K4772" s="15">
        <f t="shared" si="298"/>
        <v>1.8099547511312217E-4</v>
      </c>
      <c r="L4772" s="15">
        <f t="shared" si="299"/>
        <v>4.6692600904977374E-5</v>
      </c>
    </row>
    <row r="4773" spans="2:12" ht="15" customHeight="1">
      <c r="B4773" s="13" t="s">
        <v>197</v>
      </c>
      <c r="C4773" s="13" t="s">
        <v>13</v>
      </c>
      <c r="D4773" s="13" t="s">
        <v>2</v>
      </c>
      <c r="E4773" s="26" t="s">
        <v>2</v>
      </c>
      <c r="F4773" s="26">
        <f t="shared" si="296"/>
        <v>1</v>
      </c>
      <c r="G4773" s="13">
        <v>12</v>
      </c>
      <c r="H4773" s="15">
        <v>0.25791023000000002</v>
      </c>
      <c r="I4773" s="15">
        <v>-0.10301568</v>
      </c>
      <c r="J4773" s="15">
        <f t="shared" si="297"/>
        <v>0.25791023000000002</v>
      </c>
      <c r="K4773" s="15">
        <f t="shared" si="298"/>
        <v>1.8099547511312217E-4</v>
      </c>
      <c r="L4773" s="15">
        <f t="shared" si="299"/>
        <v>4.668058461538462E-5</v>
      </c>
    </row>
    <row r="4774" spans="2:12" ht="15" customHeight="1">
      <c r="B4774" s="13" t="s">
        <v>197</v>
      </c>
      <c r="C4774" s="13" t="s">
        <v>26</v>
      </c>
      <c r="D4774" s="13" t="s">
        <v>48</v>
      </c>
      <c r="E4774" s="26" t="s">
        <v>48</v>
      </c>
      <c r="F4774" s="26">
        <f t="shared" si="296"/>
        <v>4</v>
      </c>
      <c r="G4774" s="13">
        <v>12</v>
      </c>
      <c r="H4774" s="15">
        <v>0.66621012999999996</v>
      </c>
      <c r="I4774" s="15">
        <v>0.96410048999999998</v>
      </c>
      <c r="J4774" s="15">
        <f t="shared" si="297"/>
        <v>0.96410048999999998</v>
      </c>
      <c r="K4774" s="15">
        <f t="shared" si="298"/>
        <v>1.8099547511312217E-4</v>
      </c>
      <c r="L4774" s="15">
        <f t="shared" si="299"/>
        <v>1.7449782624434388E-4</v>
      </c>
    </row>
    <row r="4775" spans="2:12" ht="15" customHeight="1">
      <c r="B4775" s="13" t="s">
        <v>197</v>
      </c>
      <c r="C4775" s="13" t="s">
        <v>27</v>
      </c>
      <c r="D4775" s="13" t="s">
        <v>2</v>
      </c>
      <c r="E4775" s="26" t="s">
        <v>2</v>
      </c>
      <c r="F4775" s="26">
        <f t="shared" si="296"/>
        <v>1</v>
      </c>
      <c r="G4775" s="13">
        <v>12</v>
      </c>
      <c r="H4775" s="15">
        <v>0.23362424000000001</v>
      </c>
      <c r="I4775" s="15">
        <v>-6.0978369999999997E-2</v>
      </c>
      <c r="J4775" s="15">
        <f t="shared" si="297"/>
        <v>0.23362424000000001</v>
      </c>
      <c r="K4775" s="15">
        <f t="shared" si="298"/>
        <v>1.8099547511312217E-4</v>
      </c>
      <c r="L4775" s="15">
        <f t="shared" si="299"/>
        <v>4.2284930316742083E-5</v>
      </c>
    </row>
    <row r="4776" spans="2:12" ht="15" customHeight="1">
      <c r="B4776" s="13" t="s">
        <v>197</v>
      </c>
      <c r="C4776" s="13" t="s">
        <v>28</v>
      </c>
      <c r="D4776" s="13" t="s">
        <v>2</v>
      </c>
      <c r="E4776" s="26" t="s">
        <v>2</v>
      </c>
      <c r="F4776" s="26">
        <f t="shared" si="296"/>
        <v>1</v>
      </c>
      <c r="G4776" s="13">
        <v>12</v>
      </c>
      <c r="H4776" s="15">
        <v>0.21126211</v>
      </c>
      <c r="I4776" s="15">
        <v>-0.11014913</v>
      </c>
      <c r="J4776" s="15">
        <f t="shared" si="297"/>
        <v>0.21126211</v>
      </c>
      <c r="K4776" s="15">
        <f t="shared" si="298"/>
        <v>1.8099547511312217E-4</v>
      </c>
      <c r="L4776" s="15">
        <f t="shared" si="299"/>
        <v>3.8237485972850679E-5</v>
      </c>
    </row>
    <row r="4777" spans="2:12" ht="15" customHeight="1">
      <c r="B4777" s="13" t="s">
        <v>197</v>
      </c>
      <c r="C4777" s="13" t="s">
        <v>29</v>
      </c>
      <c r="D4777" s="13" t="s">
        <v>2</v>
      </c>
      <c r="E4777" s="26" t="s">
        <v>2</v>
      </c>
      <c r="F4777" s="26">
        <f t="shared" si="296"/>
        <v>1</v>
      </c>
      <c r="G4777" s="13">
        <v>12</v>
      </c>
      <c r="H4777" s="15">
        <v>0.1890376</v>
      </c>
      <c r="I4777" s="15">
        <v>-0.16009245999999999</v>
      </c>
      <c r="J4777" s="15">
        <f t="shared" si="297"/>
        <v>0.1890376</v>
      </c>
      <c r="K4777" s="15">
        <f t="shared" si="298"/>
        <v>1.8099547511312217E-4</v>
      </c>
      <c r="L4777" s="15">
        <f t="shared" si="299"/>
        <v>3.4214950226244343E-5</v>
      </c>
    </row>
    <row r="4778" spans="2:12" ht="15" customHeight="1">
      <c r="B4778" s="13" t="s">
        <v>197</v>
      </c>
      <c r="C4778" s="13" t="s">
        <v>30</v>
      </c>
      <c r="D4778" s="13" t="s">
        <v>2</v>
      </c>
      <c r="E4778" s="26" t="s">
        <v>2</v>
      </c>
      <c r="F4778" s="26">
        <f t="shared" si="296"/>
        <v>1</v>
      </c>
      <c r="G4778" s="13">
        <v>12</v>
      </c>
      <c r="H4778" s="15">
        <v>0.19163963000000001</v>
      </c>
      <c r="I4778" s="15">
        <v>-0.1821412</v>
      </c>
      <c r="J4778" s="15">
        <f t="shared" si="297"/>
        <v>0.19163963000000001</v>
      </c>
      <c r="K4778" s="15">
        <f t="shared" si="298"/>
        <v>1.8099547511312217E-4</v>
      </c>
      <c r="L4778" s="15">
        <f t="shared" si="299"/>
        <v>3.468590588235294E-5</v>
      </c>
    </row>
    <row r="4779" spans="2:12" ht="15" customHeight="1">
      <c r="B4779" s="13" t="s">
        <v>197</v>
      </c>
      <c r="C4779" s="13" t="s">
        <v>31</v>
      </c>
      <c r="D4779" s="13" t="s">
        <v>2</v>
      </c>
      <c r="E4779" s="26" t="s">
        <v>2</v>
      </c>
      <c r="F4779" s="26">
        <f t="shared" si="296"/>
        <v>1</v>
      </c>
      <c r="G4779" s="13">
        <v>12</v>
      </c>
      <c r="H4779" s="15">
        <v>0.19182890999999999</v>
      </c>
      <c r="I4779" s="15">
        <v>-0.20932344999999999</v>
      </c>
      <c r="J4779" s="15">
        <f t="shared" si="297"/>
        <v>0.19182890999999999</v>
      </c>
      <c r="K4779" s="15">
        <f t="shared" si="298"/>
        <v>1.8099547511312217E-4</v>
      </c>
      <c r="L4779" s="15">
        <f t="shared" si="299"/>
        <v>3.4720164705882349E-5</v>
      </c>
    </row>
    <row r="4780" spans="2:12" ht="15" customHeight="1">
      <c r="B4780" s="13" t="s">
        <v>197</v>
      </c>
      <c r="C4780" s="13" t="s">
        <v>32</v>
      </c>
      <c r="D4780" s="13" t="s">
        <v>2</v>
      </c>
      <c r="E4780" s="26" t="s">
        <v>2</v>
      </c>
      <c r="F4780" s="26">
        <f t="shared" si="296"/>
        <v>1</v>
      </c>
      <c r="G4780" s="13">
        <v>12</v>
      </c>
      <c r="H4780" s="15">
        <v>0.18787791000000001</v>
      </c>
      <c r="I4780" s="15">
        <v>-0.21313884</v>
      </c>
      <c r="J4780" s="15">
        <f t="shared" si="297"/>
        <v>0.18787791000000001</v>
      </c>
      <c r="K4780" s="15">
        <f t="shared" si="298"/>
        <v>1.8099547511312217E-4</v>
      </c>
      <c r="L4780" s="15">
        <f t="shared" si="299"/>
        <v>3.4005051583710411E-5</v>
      </c>
    </row>
    <row r="4781" spans="2:12" ht="15" customHeight="1">
      <c r="B4781" s="13" t="s">
        <v>197</v>
      </c>
      <c r="C4781" s="13" t="s">
        <v>33</v>
      </c>
      <c r="D4781" s="13" t="s">
        <v>2</v>
      </c>
      <c r="E4781" s="26" t="s">
        <v>2</v>
      </c>
      <c r="F4781" s="26">
        <f t="shared" si="296"/>
        <v>1</v>
      </c>
      <c r="G4781" s="13">
        <v>12</v>
      </c>
      <c r="H4781" s="15">
        <v>0.18718608</v>
      </c>
      <c r="I4781" s="15">
        <v>-0.22085131999999999</v>
      </c>
      <c r="J4781" s="15">
        <f t="shared" si="297"/>
        <v>0.18718608</v>
      </c>
      <c r="K4781" s="15">
        <f t="shared" si="298"/>
        <v>1.8099547511312217E-4</v>
      </c>
      <c r="L4781" s="15">
        <f t="shared" si="299"/>
        <v>3.3879833484162898E-5</v>
      </c>
    </row>
    <row r="4782" spans="2:12" ht="15" customHeight="1">
      <c r="B4782" s="13" t="s">
        <v>197</v>
      </c>
      <c r="C4782" s="13" t="s">
        <v>34</v>
      </c>
      <c r="D4782" s="13" t="s">
        <v>2</v>
      </c>
      <c r="E4782" s="26" t="s">
        <v>2</v>
      </c>
      <c r="F4782" s="26">
        <f t="shared" si="296"/>
        <v>1</v>
      </c>
      <c r="G4782" s="13">
        <v>12</v>
      </c>
      <c r="H4782" s="15">
        <v>0.17797165000000001</v>
      </c>
      <c r="I4782" s="15">
        <v>-0.24439046</v>
      </c>
      <c r="J4782" s="15">
        <f t="shared" si="297"/>
        <v>0.17797165000000001</v>
      </c>
      <c r="K4782" s="15">
        <f t="shared" si="298"/>
        <v>1.8099547511312217E-4</v>
      </c>
      <c r="L4782" s="15">
        <f t="shared" si="299"/>
        <v>3.2212063348416291E-5</v>
      </c>
    </row>
    <row r="4783" spans="2:12" ht="15" customHeight="1">
      <c r="B4783" s="13" t="s">
        <v>197</v>
      </c>
      <c r="C4783" s="13" t="s">
        <v>35</v>
      </c>
      <c r="D4783" s="13" t="s">
        <v>2</v>
      </c>
      <c r="E4783" s="26" t="s">
        <v>2</v>
      </c>
      <c r="F4783" s="26">
        <f t="shared" si="296"/>
        <v>1</v>
      </c>
      <c r="G4783" s="13">
        <v>12</v>
      </c>
      <c r="H4783" s="15">
        <v>0.19764045</v>
      </c>
      <c r="I4783" s="15">
        <v>-0.20829047000000001</v>
      </c>
      <c r="J4783" s="15">
        <f t="shared" si="297"/>
        <v>0.19764045</v>
      </c>
      <c r="K4783" s="15">
        <f t="shared" si="298"/>
        <v>1.8099547511312217E-4</v>
      </c>
      <c r="L4783" s="15">
        <f t="shared" si="299"/>
        <v>3.5772027149321266E-5</v>
      </c>
    </row>
    <row r="4784" spans="2:12" ht="15" customHeight="1">
      <c r="B4784" s="13" t="s">
        <v>197</v>
      </c>
      <c r="C4784" s="13" t="s">
        <v>36</v>
      </c>
      <c r="D4784" s="13" t="s">
        <v>2</v>
      </c>
      <c r="E4784" s="26" t="s">
        <v>2</v>
      </c>
      <c r="F4784" s="26">
        <f t="shared" si="296"/>
        <v>1</v>
      </c>
      <c r="G4784" s="13">
        <v>12</v>
      </c>
      <c r="H4784" s="15">
        <v>0.21674524000000001</v>
      </c>
      <c r="I4784" s="15">
        <v>-0.17303188999999999</v>
      </c>
      <c r="J4784" s="15">
        <f t="shared" si="297"/>
        <v>0.21674524000000001</v>
      </c>
      <c r="K4784" s="15">
        <f t="shared" si="298"/>
        <v>1.8099547511312217E-4</v>
      </c>
      <c r="L4784" s="15">
        <f t="shared" si="299"/>
        <v>3.922990769230769E-5</v>
      </c>
    </row>
    <row r="4785" spans="2:12" ht="15" customHeight="1">
      <c r="B4785" s="13" t="s">
        <v>197</v>
      </c>
      <c r="C4785" s="13" t="s">
        <v>37</v>
      </c>
      <c r="D4785" s="13" t="s">
        <v>2</v>
      </c>
      <c r="E4785" s="26" t="s">
        <v>2</v>
      </c>
      <c r="F4785" s="26">
        <f t="shared" si="296"/>
        <v>1</v>
      </c>
      <c r="G4785" s="13">
        <v>12</v>
      </c>
      <c r="H4785" s="15">
        <v>0.23523385999999999</v>
      </c>
      <c r="I4785" s="15">
        <v>-0.13867425</v>
      </c>
      <c r="J4785" s="15">
        <f t="shared" si="297"/>
        <v>0.23523385999999999</v>
      </c>
      <c r="K4785" s="15">
        <f t="shared" si="298"/>
        <v>1.8099547511312217E-4</v>
      </c>
      <c r="L4785" s="15">
        <f t="shared" si="299"/>
        <v>4.2576264253393663E-5</v>
      </c>
    </row>
    <row r="4786" spans="2:12" ht="15" customHeight="1">
      <c r="B4786" s="13" t="s">
        <v>197</v>
      </c>
      <c r="C4786" s="13" t="s">
        <v>38</v>
      </c>
      <c r="D4786" s="13" t="s">
        <v>2</v>
      </c>
      <c r="E4786" s="26" t="s">
        <v>2</v>
      </c>
      <c r="F4786" s="26">
        <f t="shared" si="296"/>
        <v>1</v>
      </c>
      <c r="G4786" s="13">
        <v>12</v>
      </c>
      <c r="H4786" s="15">
        <v>0.23622594999999999</v>
      </c>
      <c r="I4786" s="15">
        <v>-0.12417642</v>
      </c>
      <c r="J4786" s="15">
        <f t="shared" si="297"/>
        <v>0.23622594999999999</v>
      </c>
      <c r="K4786" s="15">
        <f t="shared" si="298"/>
        <v>1.8099547511312217E-4</v>
      </c>
      <c r="L4786" s="15">
        <f t="shared" si="299"/>
        <v>4.2755828054298639E-5</v>
      </c>
    </row>
    <row r="4787" spans="2:12" ht="15" customHeight="1">
      <c r="B4787" s="13" t="s">
        <v>198</v>
      </c>
      <c r="C4787" s="13" t="s">
        <v>53</v>
      </c>
      <c r="D4787" s="13" t="s">
        <v>48</v>
      </c>
      <c r="E4787" s="26" t="s">
        <v>48</v>
      </c>
      <c r="F4787" s="26">
        <f t="shared" si="296"/>
        <v>4</v>
      </c>
      <c r="G4787" s="13">
        <v>12</v>
      </c>
      <c r="H4787" s="15">
        <v>1.20886073</v>
      </c>
      <c r="I4787" s="15">
        <v>1.59948113</v>
      </c>
      <c r="J4787" s="15">
        <f t="shared" si="297"/>
        <v>1.59948113</v>
      </c>
      <c r="K4787" s="15">
        <f t="shared" si="298"/>
        <v>1.8099547511312217E-4</v>
      </c>
      <c r="L4787" s="15">
        <f t="shared" si="299"/>
        <v>2.8949884705882354E-4</v>
      </c>
    </row>
    <row r="4788" spans="2:12" ht="15" customHeight="1">
      <c r="B4788" s="13" t="s">
        <v>198</v>
      </c>
      <c r="C4788" s="13" t="s">
        <v>3</v>
      </c>
      <c r="D4788" s="13" t="s">
        <v>2</v>
      </c>
      <c r="E4788" s="26" t="s">
        <v>2</v>
      </c>
      <c r="F4788" s="26">
        <f t="shared" si="296"/>
        <v>1</v>
      </c>
      <c r="G4788" s="13">
        <v>12</v>
      </c>
      <c r="H4788" s="15">
        <v>0.34611315999999998</v>
      </c>
      <c r="I4788" s="15">
        <v>0.1082105</v>
      </c>
      <c r="J4788" s="15">
        <f t="shared" si="297"/>
        <v>0.34611315999999998</v>
      </c>
      <c r="K4788" s="15">
        <f t="shared" si="298"/>
        <v>1.8099547511312217E-4</v>
      </c>
      <c r="L4788" s="15">
        <f t="shared" si="299"/>
        <v>6.2644915837104063E-5</v>
      </c>
    </row>
    <row r="4789" spans="2:12" ht="15" customHeight="1">
      <c r="B4789" s="13" t="s">
        <v>198</v>
      </c>
      <c r="C4789" s="13" t="s">
        <v>4</v>
      </c>
      <c r="D4789" s="13" t="s">
        <v>2</v>
      </c>
      <c r="E4789" s="26" t="s">
        <v>2</v>
      </c>
      <c r="F4789" s="26">
        <f t="shared" si="296"/>
        <v>1</v>
      </c>
      <c r="G4789" s="13">
        <v>12</v>
      </c>
      <c r="H4789" s="15">
        <v>0.32183050000000002</v>
      </c>
      <c r="I4789" s="15">
        <v>5.7379739999999999E-2</v>
      </c>
      <c r="J4789" s="15">
        <f t="shared" si="297"/>
        <v>0.32183050000000002</v>
      </c>
      <c r="K4789" s="15">
        <f t="shared" si="298"/>
        <v>1.8099547511312217E-4</v>
      </c>
      <c r="L4789" s="15">
        <f t="shared" si="299"/>
        <v>5.8249864253393668E-5</v>
      </c>
    </row>
    <row r="4790" spans="2:12" ht="15" customHeight="1">
      <c r="B4790" s="13" t="s">
        <v>198</v>
      </c>
      <c r="C4790" s="13" t="s">
        <v>5</v>
      </c>
      <c r="D4790" s="13" t="s">
        <v>2</v>
      </c>
      <c r="E4790" s="26" t="s">
        <v>2</v>
      </c>
      <c r="F4790" s="26">
        <f t="shared" si="296"/>
        <v>1</v>
      </c>
      <c r="G4790" s="13">
        <v>12</v>
      </c>
      <c r="H4790" s="15">
        <v>0.32239964999999998</v>
      </c>
      <c r="I4790" s="15">
        <v>3.2204919999999998E-2</v>
      </c>
      <c r="J4790" s="15">
        <f t="shared" si="297"/>
        <v>0.32239964999999998</v>
      </c>
      <c r="K4790" s="15">
        <f t="shared" si="298"/>
        <v>1.8099547511312217E-4</v>
      </c>
      <c r="L4790" s="15">
        <f t="shared" si="299"/>
        <v>5.8352877828054292E-5</v>
      </c>
    </row>
    <row r="4791" spans="2:12" ht="15" customHeight="1">
      <c r="B4791" s="13" t="s">
        <v>198</v>
      </c>
      <c r="C4791" s="13" t="s">
        <v>6</v>
      </c>
      <c r="D4791" s="13" t="s">
        <v>2</v>
      </c>
      <c r="E4791" s="26" t="s">
        <v>2</v>
      </c>
      <c r="F4791" s="26">
        <f t="shared" si="296"/>
        <v>1</v>
      </c>
      <c r="G4791" s="13">
        <v>12</v>
      </c>
      <c r="H4791" s="15">
        <v>0.31880863999999998</v>
      </c>
      <c r="I4791" s="15">
        <v>1.5909100000000001E-3</v>
      </c>
      <c r="J4791" s="15">
        <f t="shared" si="297"/>
        <v>0.31880863999999998</v>
      </c>
      <c r="K4791" s="15">
        <f t="shared" si="298"/>
        <v>1.8099547511312217E-4</v>
      </c>
      <c r="L4791" s="15">
        <f t="shared" si="299"/>
        <v>5.7702921266968322E-5</v>
      </c>
    </row>
    <row r="4792" spans="2:12" ht="15" customHeight="1">
      <c r="B4792" s="13" t="s">
        <v>198</v>
      </c>
      <c r="C4792" s="13" t="s">
        <v>7</v>
      </c>
      <c r="D4792" s="13" t="s">
        <v>2</v>
      </c>
      <c r="E4792" s="26" t="s">
        <v>2</v>
      </c>
      <c r="F4792" s="26">
        <f t="shared" si="296"/>
        <v>1</v>
      </c>
      <c r="G4792" s="13">
        <v>12</v>
      </c>
      <c r="H4792" s="15">
        <v>0.32951129000000001</v>
      </c>
      <c r="I4792" s="15">
        <v>-1.4300439999999999E-2</v>
      </c>
      <c r="J4792" s="15">
        <f t="shared" si="297"/>
        <v>0.32951129000000001</v>
      </c>
      <c r="K4792" s="15">
        <f t="shared" si="298"/>
        <v>1.8099547511312217E-4</v>
      </c>
      <c r="L4792" s="15">
        <f t="shared" si="299"/>
        <v>5.9640052488687785E-5</v>
      </c>
    </row>
    <row r="4793" spans="2:12" ht="15" customHeight="1">
      <c r="B4793" s="13" t="s">
        <v>198</v>
      </c>
      <c r="C4793" s="13" t="s">
        <v>8</v>
      </c>
      <c r="D4793" s="13" t="s">
        <v>2</v>
      </c>
      <c r="E4793" s="26" t="s">
        <v>2</v>
      </c>
      <c r="F4793" s="26">
        <f t="shared" si="296"/>
        <v>1</v>
      </c>
      <c r="G4793" s="13">
        <v>12</v>
      </c>
      <c r="H4793" s="15">
        <v>0.31464617</v>
      </c>
      <c r="I4793" s="15">
        <v>-2.856235E-2</v>
      </c>
      <c r="J4793" s="15">
        <f t="shared" si="297"/>
        <v>0.31464617</v>
      </c>
      <c r="K4793" s="15">
        <f t="shared" si="298"/>
        <v>1.8099547511312217E-4</v>
      </c>
      <c r="L4793" s="15">
        <f t="shared" si="299"/>
        <v>5.6949533031674205E-5</v>
      </c>
    </row>
    <row r="4794" spans="2:12" ht="15" customHeight="1">
      <c r="B4794" s="13" t="s">
        <v>198</v>
      </c>
      <c r="C4794" s="13" t="s">
        <v>9</v>
      </c>
      <c r="D4794" s="13" t="s">
        <v>2</v>
      </c>
      <c r="E4794" s="26" t="s">
        <v>2</v>
      </c>
      <c r="F4794" s="26">
        <f t="shared" si="296"/>
        <v>1</v>
      </c>
      <c r="G4794" s="13">
        <v>12</v>
      </c>
      <c r="H4794" s="15">
        <v>0.30561621</v>
      </c>
      <c r="I4794" s="15">
        <v>-5.083302E-2</v>
      </c>
      <c r="J4794" s="15">
        <f t="shared" si="297"/>
        <v>0.30561621</v>
      </c>
      <c r="K4794" s="15">
        <f t="shared" si="298"/>
        <v>1.8099547511312217E-4</v>
      </c>
      <c r="L4794" s="15">
        <f t="shared" si="299"/>
        <v>5.5315151131221715E-5</v>
      </c>
    </row>
    <row r="4795" spans="2:12" ht="15" customHeight="1">
      <c r="B4795" s="13" t="s">
        <v>198</v>
      </c>
      <c r="C4795" s="13" t="s">
        <v>10</v>
      </c>
      <c r="D4795" s="13" t="s">
        <v>2</v>
      </c>
      <c r="E4795" s="26" t="s">
        <v>2</v>
      </c>
      <c r="F4795" s="26">
        <f t="shared" si="296"/>
        <v>1</v>
      </c>
      <c r="G4795" s="13">
        <v>12</v>
      </c>
      <c r="H4795" s="15">
        <v>0.32737818000000002</v>
      </c>
      <c r="I4795" s="15">
        <v>-1.201224E-2</v>
      </c>
      <c r="J4795" s="15">
        <f t="shared" si="297"/>
        <v>0.32737818000000002</v>
      </c>
      <c r="K4795" s="15">
        <f t="shared" si="298"/>
        <v>1.8099547511312217E-4</v>
      </c>
      <c r="L4795" s="15">
        <f t="shared" si="299"/>
        <v>5.9253969230769235E-5</v>
      </c>
    </row>
    <row r="4796" spans="2:12" ht="15" customHeight="1">
      <c r="B4796" s="13" t="s">
        <v>198</v>
      </c>
      <c r="C4796" s="13" t="s">
        <v>11</v>
      </c>
      <c r="D4796" s="13" t="s">
        <v>2</v>
      </c>
      <c r="E4796" s="26" t="s">
        <v>2</v>
      </c>
      <c r="F4796" s="26">
        <f t="shared" si="296"/>
        <v>1</v>
      </c>
      <c r="G4796" s="13">
        <v>12</v>
      </c>
      <c r="H4796" s="15">
        <v>0.34859709</v>
      </c>
      <c r="I4796" s="15">
        <v>2.6237449999999999E-2</v>
      </c>
      <c r="J4796" s="15">
        <f t="shared" si="297"/>
        <v>0.34859709</v>
      </c>
      <c r="K4796" s="15">
        <f t="shared" si="298"/>
        <v>1.8099547511312217E-4</v>
      </c>
      <c r="L4796" s="15">
        <f t="shared" si="299"/>
        <v>6.3094495927601803E-5</v>
      </c>
    </row>
    <row r="4797" spans="2:12" ht="15" customHeight="1">
      <c r="B4797" s="13" t="s">
        <v>198</v>
      </c>
      <c r="C4797" s="13" t="s">
        <v>12</v>
      </c>
      <c r="D4797" s="13" t="s">
        <v>2</v>
      </c>
      <c r="E4797" s="26" t="s">
        <v>2</v>
      </c>
      <c r="F4797" s="26">
        <f t="shared" si="296"/>
        <v>1</v>
      </c>
      <c r="G4797" s="13">
        <v>12</v>
      </c>
      <c r="H4797" s="15">
        <v>0.36937122999999999</v>
      </c>
      <c r="I4797" s="15">
        <v>6.385652E-2</v>
      </c>
      <c r="J4797" s="15">
        <f t="shared" si="297"/>
        <v>0.36937122999999999</v>
      </c>
      <c r="K4797" s="15">
        <f t="shared" si="298"/>
        <v>1.8099547511312217E-4</v>
      </c>
      <c r="L4797" s="15">
        <f t="shared" si="299"/>
        <v>6.6854521266968318E-5</v>
      </c>
    </row>
    <row r="4798" spans="2:12" ht="15" customHeight="1">
      <c r="B4798" s="13" t="s">
        <v>198</v>
      </c>
      <c r="C4798" s="13" t="s">
        <v>13</v>
      </c>
      <c r="D4798" s="13" t="s">
        <v>2</v>
      </c>
      <c r="E4798" s="26" t="s">
        <v>2</v>
      </c>
      <c r="F4798" s="26">
        <f t="shared" si="296"/>
        <v>1</v>
      </c>
      <c r="G4798" s="13">
        <v>12</v>
      </c>
      <c r="H4798" s="15">
        <v>0.37203955999999999</v>
      </c>
      <c r="I4798" s="15">
        <v>8.2587389999999997E-2</v>
      </c>
      <c r="J4798" s="15">
        <f t="shared" si="297"/>
        <v>0.37203955999999999</v>
      </c>
      <c r="K4798" s="15">
        <f t="shared" si="298"/>
        <v>1.8099547511312217E-4</v>
      </c>
      <c r="L4798" s="15">
        <f t="shared" si="299"/>
        <v>6.7337476923076914E-5</v>
      </c>
    </row>
    <row r="4799" spans="2:12" ht="15" customHeight="1">
      <c r="B4799" s="13" t="s">
        <v>198</v>
      </c>
      <c r="C4799" s="13" t="s">
        <v>26</v>
      </c>
      <c r="D4799" s="13" t="s">
        <v>48</v>
      </c>
      <c r="E4799" s="26" t="s">
        <v>48</v>
      </c>
      <c r="F4799" s="26">
        <f t="shared" si="296"/>
        <v>4</v>
      </c>
      <c r="G4799" s="13">
        <v>12</v>
      </c>
      <c r="H4799" s="15">
        <v>1.1814353099999999</v>
      </c>
      <c r="I4799" s="15">
        <v>1.5532444999999999</v>
      </c>
      <c r="J4799" s="15">
        <f t="shared" si="297"/>
        <v>1.5532444999999999</v>
      </c>
      <c r="K4799" s="15">
        <f t="shared" si="298"/>
        <v>1.8099547511312217E-4</v>
      </c>
      <c r="L4799" s="15">
        <f t="shared" si="299"/>
        <v>2.8113022624434388E-4</v>
      </c>
    </row>
    <row r="4800" spans="2:12" ht="15" customHeight="1">
      <c r="B4800" s="13" t="s">
        <v>198</v>
      </c>
      <c r="C4800" s="13" t="s">
        <v>27</v>
      </c>
      <c r="D4800" s="13" t="s">
        <v>48</v>
      </c>
      <c r="E4800" s="26" t="s">
        <v>48</v>
      </c>
      <c r="F4800" s="26">
        <f t="shared" si="296"/>
        <v>4</v>
      </c>
      <c r="G4800" s="13">
        <v>12</v>
      </c>
      <c r="H4800" s="15">
        <v>0.80023984000000004</v>
      </c>
      <c r="I4800" s="15">
        <v>1.1349741</v>
      </c>
      <c r="J4800" s="15">
        <f t="shared" si="297"/>
        <v>1.1349741</v>
      </c>
      <c r="K4800" s="15">
        <f t="shared" si="298"/>
        <v>1.8099547511312217E-4</v>
      </c>
      <c r="L4800" s="15">
        <f t="shared" si="299"/>
        <v>2.0542517647058822E-4</v>
      </c>
    </row>
    <row r="4801" spans="2:12" ht="15" customHeight="1">
      <c r="B4801" s="13" t="s">
        <v>198</v>
      </c>
      <c r="C4801" s="13" t="s">
        <v>28</v>
      </c>
      <c r="D4801" s="13" t="s">
        <v>2</v>
      </c>
      <c r="E4801" s="26" t="s">
        <v>2</v>
      </c>
      <c r="F4801" s="26">
        <f t="shared" si="296"/>
        <v>1</v>
      </c>
      <c r="G4801" s="13">
        <v>12</v>
      </c>
      <c r="H4801" s="15">
        <v>0.33023483999999997</v>
      </c>
      <c r="I4801" s="15">
        <v>9.0550160000000005E-2</v>
      </c>
      <c r="J4801" s="15">
        <f t="shared" si="297"/>
        <v>0.33023483999999997</v>
      </c>
      <c r="K4801" s="15">
        <f t="shared" si="298"/>
        <v>1.8099547511312217E-4</v>
      </c>
      <c r="L4801" s="15">
        <f t="shared" si="299"/>
        <v>5.9771011764705876E-5</v>
      </c>
    </row>
    <row r="4802" spans="2:12" ht="15" customHeight="1">
      <c r="B4802" s="13" t="s">
        <v>198</v>
      </c>
      <c r="C4802" s="13" t="s">
        <v>29</v>
      </c>
      <c r="D4802" s="13" t="s">
        <v>2</v>
      </c>
      <c r="E4802" s="26" t="s">
        <v>2</v>
      </c>
      <c r="F4802" s="26">
        <f t="shared" si="296"/>
        <v>1</v>
      </c>
      <c r="G4802" s="13">
        <v>12</v>
      </c>
      <c r="H4802" s="15">
        <v>0.30574316000000001</v>
      </c>
      <c r="I4802" s="15">
        <v>4.0396479999999999E-2</v>
      </c>
      <c r="J4802" s="15">
        <f t="shared" si="297"/>
        <v>0.30574316000000001</v>
      </c>
      <c r="K4802" s="15">
        <f t="shared" si="298"/>
        <v>1.8099547511312217E-4</v>
      </c>
      <c r="L4802" s="15">
        <f t="shared" si="299"/>
        <v>5.5338128506787328E-5</v>
      </c>
    </row>
    <row r="4803" spans="2:12" ht="15" customHeight="1">
      <c r="B4803" s="13" t="s">
        <v>198</v>
      </c>
      <c r="C4803" s="13" t="s">
        <v>30</v>
      </c>
      <c r="D4803" s="13" t="s">
        <v>2</v>
      </c>
      <c r="E4803" s="26" t="s">
        <v>2</v>
      </c>
      <c r="F4803" s="26">
        <f t="shared" si="296"/>
        <v>1</v>
      </c>
      <c r="G4803" s="13">
        <v>12</v>
      </c>
      <c r="H4803" s="15">
        <v>0.30458508000000001</v>
      </c>
      <c r="I4803" s="15">
        <v>1.398549E-2</v>
      </c>
      <c r="J4803" s="15">
        <f t="shared" si="297"/>
        <v>0.30458508000000001</v>
      </c>
      <c r="K4803" s="15">
        <f t="shared" si="298"/>
        <v>1.8099547511312217E-4</v>
      </c>
      <c r="L4803" s="15">
        <f t="shared" si="299"/>
        <v>5.5128521266968329E-5</v>
      </c>
    </row>
    <row r="4804" spans="2:12" ht="15" customHeight="1">
      <c r="B4804" s="13" t="s">
        <v>198</v>
      </c>
      <c r="C4804" s="13" t="s">
        <v>31</v>
      </c>
      <c r="D4804" s="13" t="s">
        <v>2</v>
      </c>
      <c r="E4804" s="26" t="s">
        <v>2</v>
      </c>
      <c r="F4804" s="26">
        <f t="shared" si="296"/>
        <v>1</v>
      </c>
      <c r="G4804" s="13">
        <v>12</v>
      </c>
      <c r="H4804" s="15">
        <v>0.29894852</v>
      </c>
      <c r="I4804" s="15">
        <v>-1.8254900000000001E-2</v>
      </c>
      <c r="J4804" s="15">
        <f t="shared" si="297"/>
        <v>0.29894852</v>
      </c>
      <c r="K4804" s="15">
        <f t="shared" si="298"/>
        <v>1.8099547511312217E-4</v>
      </c>
      <c r="L4804" s="15">
        <f t="shared" si="299"/>
        <v>5.4108329411764702E-5</v>
      </c>
    </row>
    <row r="4805" spans="2:12" ht="15" customHeight="1">
      <c r="B4805" s="13" t="s">
        <v>198</v>
      </c>
      <c r="C4805" s="13" t="s">
        <v>32</v>
      </c>
      <c r="D4805" s="13" t="s">
        <v>2</v>
      </c>
      <c r="E4805" s="26" t="s">
        <v>2</v>
      </c>
      <c r="F4805" s="26">
        <f t="shared" ref="F4805:F4868" si="300">IF(AND(D4805="Check",E4805="Check"),1, IF(AND(D4805="Check",E4805="Raise"),2, IF(AND(D4805="Raise",E4805="Check"),3, IF(AND(D4805="Raise",E4805="Raise"),4,"Error"))))</f>
        <v>1</v>
      </c>
      <c r="G4805" s="13">
        <v>12</v>
      </c>
      <c r="H4805" s="15">
        <v>0.29780151999999999</v>
      </c>
      <c r="I4805" s="15">
        <v>-4.556296E-2</v>
      </c>
      <c r="J4805" s="15">
        <f t="shared" ref="J4805:J4868" si="301">MAX(H4805:I4805)</f>
        <v>0.29780151999999999</v>
      </c>
      <c r="K4805" s="15">
        <f t="shared" ref="K4805:K4868" si="302">G4805/SUM(G$4:G$5086)</f>
        <v>1.8099547511312217E-4</v>
      </c>
      <c r="L4805" s="15">
        <f t="shared" ref="L4805:L4868" si="303">K4805*J4805</f>
        <v>5.3900727601809954E-5</v>
      </c>
    </row>
    <row r="4806" spans="2:12" ht="15" customHeight="1">
      <c r="B4806" s="13" t="s">
        <v>198</v>
      </c>
      <c r="C4806" s="13" t="s">
        <v>33</v>
      </c>
      <c r="D4806" s="13" t="s">
        <v>2</v>
      </c>
      <c r="E4806" s="26" t="s">
        <v>2</v>
      </c>
      <c r="F4806" s="26">
        <f t="shared" si="300"/>
        <v>1</v>
      </c>
      <c r="G4806" s="13">
        <v>12</v>
      </c>
      <c r="H4806" s="15">
        <v>0.29341458999999998</v>
      </c>
      <c r="I4806" s="15">
        <v>-4.946714E-2</v>
      </c>
      <c r="J4806" s="15">
        <f t="shared" si="301"/>
        <v>0.29341458999999998</v>
      </c>
      <c r="K4806" s="15">
        <f t="shared" si="302"/>
        <v>1.8099547511312217E-4</v>
      </c>
      <c r="L4806" s="15">
        <f t="shared" si="303"/>
        <v>5.3106713122171939E-5</v>
      </c>
    </row>
    <row r="4807" spans="2:12" ht="15" customHeight="1">
      <c r="B4807" s="13" t="s">
        <v>198</v>
      </c>
      <c r="C4807" s="13" t="s">
        <v>34</v>
      </c>
      <c r="D4807" s="13" t="s">
        <v>2</v>
      </c>
      <c r="E4807" s="26" t="s">
        <v>2</v>
      </c>
      <c r="F4807" s="26">
        <f t="shared" si="300"/>
        <v>1</v>
      </c>
      <c r="G4807" s="13">
        <v>12</v>
      </c>
      <c r="H4807" s="15">
        <v>0.28425034999999998</v>
      </c>
      <c r="I4807" s="15">
        <v>-7.1505079999999999E-2</v>
      </c>
      <c r="J4807" s="15">
        <f t="shared" si="301"/>
        <v>0.28425034999999998</v>
      </c>
      <c r="K4807" s="15">
        <f t="shared" si="302"/>
        <v>1.8099547511312217E-4</v>
      </c>
      <c r="L4807" s="15">
        <f t="shared" si="303"/>
        <v>5.1448027149321263E-5</v>
      </c>
    </row>
    <row r="4808" spans="2:12" ht="15" customHeight="1">
      <c r="B4808" s="13" t="s">
        <v>198</v>
      </c>
      <c r="C4808" s="13" t="s">
        <v>35</v>
      </c>
      <c r="D4808" s="13" t="s">
        <v>2</v>
      </c>
      <c r="E4808" s="26" t="s">
        <v>2</v>
      </c>
      <c r="F4808" s="26">
        <f t="shared" si="300"/>
        <v>1</v>
      </c>
      <c r="G4808" s="13">
        <v>12</v>
      </c>
      <c r="H4808" s="15">
        <v>0.30588528999999998</v>
      </c>
      <c r="I4808" s="15">
        <v>-3.3324010000000001E-2</v>
      </c>
      <c r="J4808" s="15">
        <f t="shared" si="301"/>
        <v>0.30588528999999998</v>
      </c>
      <c r="K4808" s="15">
        <f t="shared" si="302"/>
        <v>1.8099547511312217E-4</v>
      </c>
      <c r="L4808" s="15">
        <f t="shared" si="303"/>
        <v>5.5363853393665154E-5</v>
      </c>
    </row>
    <row r="4809" spans="2:12" ht="15" customHeight="1">
      <c r="B4809" s="13" t="s">
        <v>198</v>
      </c>
      <c r="C4809" s="13" t="s">
        <v>36</v>
      </c>
      <c r="D4809" s="13" t="s">
        <v>2</v>
      </c>
      <c r="E4809" s="26" t="s">
        <v>2</v>
      </c>
      <c r="F4809" s="26">
        <f t="shared" si="300"/>
        <v>1</v>
      </c>
      <c r="G4809" s="13">
        <v>12</v>
      </c>
      <c r="H4809" s="15">
        <v>0.32692407000000001</v>
      </c>
      <c r="I4809" s="15">
        <v>4.2859700000000001E-3</v>
      </c>
      <c r="J4809" s="15">
        <f t="shared" si="301"/>
        <v>0.32692407000000001</v>
      </c>
      <c r="K4809" s="15">
        <f t="shared" si="302"/>
        <v>1.8099547511312217E-4</v>
      </c>
      <c r="L4809" s="15">
        <f t="shared" si="303"/>
        <v>5.9171777375565612E-5</v>
      </c>
    </row>
    <row r="4810" spans="2:12" ht="15" customHeight="1">
      <c r="B4810" s="13" t="s">
        <v>198</v>
      </c>
      <c r="C4810" s="13" t="s">
        <v>37</v>
      </c>
      <c r="D4810" s="13" t="s">
        <v>2</v>
      </c>
      <c r="E4810" s="26" t="s">
        <v>2</v>
      </c>
      <c r="F4810" s="26">
        <f t="shared" si="300"/>
        <v>1</v>
      </c>
      <c r="G4810" s="13">
        <v>12</v>
      </c>
      <c r="H4810" s="15">
        <v>0.34748596999999998</v>
      </c>
      <c r="I4810" s="15">
        <v>4.1265320000000001E-2</v>
      </c>
      <c r="J4810" s="15">
        <f t="shared" si="301"/>
        <v>0.34748596999999998</v>
      </c>
      <c r="K4810" s="15">
        <f t="shared" si="302"/>
        <v>1.8099547511312217E-4</v>
      </c>
      <c r="L4810" s="15">
        <f t="shared" si="303"/>
        <v>6.2893388235294115E-5</v>
      </c>
    </row>
    <row r="4811" spans="2:12" ht="15" customHeight="1">
      <c r="B4811" s="13" t="s">
        <v>198</v>
      </c>
      <c r="C4811" s="13" t="s">
        <v>38</v>
      </c>
      <c r="D4811" s="13" t="s">
        <v>2</v>
      </c>
      <c r="E4811" s="26" t="s">
        <v>2</v>
      </c>
      <c r="F4811" s="26">
        <f t="shared" si="300"/>
        <v>1</v>
      </c>
      <c r="G4811" s="13">
        <v>12</v>
      </c>
      <c r="H4811" s="15">
        <v>0.35154749000000002</v>
      </c>
      <c r="I4811" s="15">
        <v>6.117562E-2</v>
      </c>
      <c r="J4811" s="15">
        <f t="shared" si="301"/>
        <v>0.35154749000000002</v>
      </c>
      <c r="K4811" s="15">
        <f t="shared" si="302"/>
        <v>1.8099547511312217E-4</v>
      </c>
      <c r="L4811" s="15">
        <f t="shared" si="303"/>
        <v>6.362850497737557E-5</v>
      </c>
    </row>
    <row r="4812" spans="2:12" ht="15" customHeight="1">
      <c r="B4812" s="13" t="s">
        <v>199</v>
      </c>
      <c r="C4812" s="13" t="s">
        <v>53</v>
      </c>
      <c r="D4812" s="13" t="s">
        <v>48</v>
      </c>
      <c r="E4812" s="26" t="s">
        <v>48</v>
      </c>
      <c r="F4812" s="26">
        <f t="shared" si="300"/>
        <v>4</v>
      </c>
      <c r="G4812" s="13">
        <v>12</v>
      </c>
      <c r="H4812" s="15">
        <v>1.35467684</v>
      </c>
      <c r="I4812" s="15">
        <v>1.78687065</v>
      </c>
      <c r="J4812" s="15">
        <f t="shared" si="301"/>
        <v>1.78687065</v>
      </c>
      <c r="K4812" s="15">
        <f t="shared" si="302"/>
        <v>1.8099547511312217E-4</v>
      </c>
      <c r="L4812" s="15">
        <f t="shared" si="303"/>
        <v>3.2341550226244341E-4</v>
      </c>
    </row>
    <row r="4813" spans="2:12" ht="15" customHeight="1">
      <c r="B4813" s="13" t="s">
        <v>199</v>
      </c>
      <c r="C4813" s="13" t="s">
        <v>1</v>
      </c>
      <c r="D4813" s="13" t="s">
        <v>48</v>
      </c>
      <c r="E4813" s="26" t="s">
        <v>48</v>
      </c>
      <c r="F4813" s="26">
        <f t="shared" si="300"/>
        <v>4</v>
      </c>
      <c r="G4813" s="13">
        <v>12</v>
      </c>
      <c r="H4813" s="15">
        <v>1.3288535299999999</v>
      </c>
      <c r="I4813" s="15">
        <v>1.75371637</v>
      </c>
      <c r="J4813" s="15">
        <f t="shared" si="301"/>
        <v>1.75371637</v>
      </c>
      <c r="K4813" s="15">
        <f t="shared" si="302"/>
        <v>1.8099547511312217E-4</v>
      </c>
      <c r="L4813" s="15">
        <f t="shared" si="303"/>
        <v>3.1741472760180993E-4</v>
      </c>
    </row>
    <row r="4814" spans="2:12" ht="15" customHeight="1">
      <c r="B4814" s="13" t="s">
        <v>199</v>
      </c>
      <c r="C4814" s="13" t="s">
        <v>4</v>
      </c>
      <c r="D4814" s="13" t="s">
        <v>2</v>
      </c>
      <c r="E4814" s="26" t="s">
        <v>2</v>
      </c>
      <c r="F4814" s="26">
        <f t="shared" si="300"/>
        <v>1</v>
      </c>
      <c r="G4814" s="13">
        <v>12</v>
      </c>
      <c r="H4814" s="15">
        <v>0.44414362000000002</v>
      </c>
      <c r="I4814" s="15">
        <v>0.25483011999999999</v>
      </c>
      <c r="J4814" s="15">
        <f t="shared" si="301"/>
        <v>0.44414362000000002</v>
      </c>
      <c r="K4814" s="15">
        <f t="shared" si="302"/>
        <v>1.8099547511312217E-4</v>
      </c>
      <c r="L4814" s="15">
        <f t="shared" si="303"/>
        <v>8.0387985520361988E-5</v>
      </c>
    </row>
    <row r="4815" spans="2:12" ht="15" customHeight="1">
      <c r="B4815" s="13" t="s">
        <v>199</v>
      </c>
      <c r="C4815" s="13" t="s">
        <v>5</v>
      </c>
      <c r="D4815" s="13" t="s">
        <v>2</v>
      </c>
      <c r="E4815" s="26" t="s">
        <v>2</v>
      </c>
      <c r="F4815" s="26">
        <f t="shared" si="300"/>
        <v>1</v>
      </c>
      <c r="G4815" s="13">
        <v>12</v>
      </c>
      <c r="H4815" s="15">
        <v>0.44080546999999998</v>
      </c>
      <c r="I4815" s="15">
        <v>0.22671764999999999</v>
      </c>
      <c r="J4815" s="15">
        <f t="shared" si="301"/>
        <v>0.44080546999999998</v>
      </c>
      <c r="K4815" s="15">
        <f t="shared" si="302"/>
        <v>1.8099547511312217E-4</v>
      </c>
      <c r="L4815" s="15">
        <f t="shared" si="303"/>
        <v>7.9783795475113113E-5</v>
      </c>
    </row>
    <row r="4816" spans="2:12" ht="15" customHeight="1">
      <c r="B4816" s="13" t="s">
        <v>199</v>
      </c>
      <c r="C4816" s="13" t="s">
        <v>6</v>
      </c>
      <c r="D4816" s="13" t="s">
        <v>2</v>
      </c>
      <c r="E4816" s="26" t="s">
        <v>2</v>
      </c>
      <c r="F4816" s="26">
        <f t="shared" si="300"/>
        <v>1</v>
      </c>
      <c r="G4816" s="13">
        <v>12</v>
      </c>
      <c r="H4816" s="15">
        <v>0.43210269000000001</v>
      </c>
      <c r="I4816" s="15">
        <v>0.19167582999999999</v>
      </c>
      <c r="J4816" s="15">
        <f t="shared" si="301"/>
        <v>0.43210269000000001</v>
      </c>
      <c r="K4816" s="15">
        <f t="shared" si="302"/>
        <v>1.8099547511312217E-4</v>
      </c>
      <c r="L4816" s="15">
        <f t="shared" si="303"/>
        <v>7.8208631674208146E-5</v>
      </c>
    </row>
    <row r="4817" spans="2:12" ht="15" customHeight="1">
      <c r="B4817" s="13" t="s">
        <v>199</v>
      </c>
      <c r="C4817" s="13" t="s">
        <v>7</v>
      </c>
      <c r="D4817" s="13" t="s">
        <v>2</v>
      </c>
      <c r="E4817" s="26" t="s">
        <v>2</v>
      </c>
      <c r="F4817" s="26">
        <f t="shared" si="300"/>
        <v>1</v>
      </c>
      <c r="G4817" s="13">
        <v>12</v>
      </c>
      <c r="H4817" s="15">
        <v>0.42703215999999999</v>
      </c>
      <c r="I4817" s="15">
        <v>0.16112191000000001</v>
      </c>
      <c r="J4817" s="15">
        <f t="shared" si="301"/>
        <v>0.42703215999999999</v>
      </c>
      <c r="K4817" s="15">
        <f t="shared" si="302"/>
        <v>1.8099547511312217E-4</v>
      </c>
      <c r="L4817" s="15">
        <f t="shared" si="303"/>
        <v>7.7290888687782801E-5</v>
      </c>
    </row>
    <row r="4818" spans="2:12" ht="15" customHeight="1">
      <c r="B4818" s="13" t="s">
        <v>199</v>
      </c>
      <c r="C4818" s="13" t="s">
        <v>8</v>
      </c>
      <c r="D4818" s="13" t="s">
        <v>2</v>
      </c>
      <c r="E4818" s="26" t="s">
        <v>2</v>
      </c>
      <c r="F4818" s="26">
        <f t="shared" si="300"/>
        <v>1</v>
      </c>
      <c r="G4818" s="13">
        <v>12</v>
      </c>
      <c r="H4818" s="15">
        <v>0.43640999000000003</v>
      </c>
      <c r="I4818" s="15">
        <v>0.14552002999999999</v>
      </c>
      <c r="J4818" s="15">
        <f t="shared" si="301"/>
        <v>0.43640999000000003</v>
      </c>
      <c r="K4818" s="15">
        <f t="shared" si="302"/>
        <v>1.8099547511312217E-4</v>
      </c>
      <c r="L4818" s="15">
        <f t="shared" si="303"/>
        <v>7.8988233484162895E-5</v>
      </c>
    </row>
    <row r="4819" spans="2:12" ht="15" customHeight="1">
      <c r="B4819" s="13" t="s">
        <v>199</v>
      </c>
      <c r="C4819" s="13" t="s">
        <v>9</v>
      </c>
      <c r="D4819" s="13" t="s">
        <v>2</v>
      </c>
      <c r="E4819" s="26" t="s">
        <v>2</v>
      </c>
      <c r="F4819" s="26">
        <f t="shared" si="300"/>
        <v>1</v>
      </c>
      <c r="G4819" s="13">
        <v>12</v>
      </c>
      <c r="H4819" s="15">
        <v>0.41307627000000002</v>
      </c>
      <c r="I4819" s="15">
        <v>0.11652796999999999</v>
      </c>
      <c r="J4819" s="15">
        <f t="shared" si="301"/>
        <v>0.41307627000000002</v>
      </c>
      <c r="K4819" s="15">
        <f t="shared" si="302"/>
        <v>1.8099547511312217E-4</v>
      </c>
      <c r="L4819" s="15">
        <f t="shared" si="303"/>
        <v>7.4764935746606331E-5</v>
      </c>
    </row>
    <row r="4820" spans="2:12" ht="15" customHeight="1">
      <c r="B4820" s="13" t="s">
        <v>199</v>
      </c>
      <c r="C4820" s="13" t="s">
        <v>10</v>
      </c>
      <c r="D4820" s="13" t="s">
        <v>2</v>
      </c>
      <c r="E4820" s="26" t="s">
        <v>2</v>
      </c>
      <c r="F4820" s="26">
        <f t="shared" si="300"/>
        <v>1</v>
      </c>
      <c r="G4820" s="13">
        <v>12</v>
      </c>
      <c r="H4820" s="15">
        <v>0.43693074999999998</v>
      </c>
      <c r="I4820" s="15">
        <v>0.15725306</v>
      </c>
      <c r="J4820" s="15">
        <f t="shared" si="301"/>
        <v>0.43693074999999998</v>
      </c>
      <c r="K4820" s="15">
        <f t="shared" si="302"/>
        <v>1.8099547511312217E-4</v>
      </c>
      <c r="L4820" s="15">
        <f t="shared" si="303"/>
        <v>7.9082488687782799E-5</v>
      </c>
    </row>
    <row r="4821" spans="2:12" ht="15" customHeight="1">
      <c r="B4821" s="13" t="s">
        <v>199</v>
      </c>
      <c r="C4821" s="13" t="s">
        <v>11</v>
      </c>
      <c r="D4821" s="13" t="s">
        <v>2</v>
      </c>
      <c r="E4821" s="26" t="s">
        <v>2</v>
      </c>
      <c r="F4821" s="26">
        <f t="shared" si="300"/>
        <v>1</v>
      </c>
      <c r="G4821" s="13">
        <v>12</v>
      </c>
      <c r="H4821" s="15">
        <v>0.46035906999999998</v>
      </c>
      <c r="I4821" s="15">
        <v>0.19764358000000001</v>
      </c>
      <c r="J4821" s="15">
        <f t="shared" si="301"/>
        <v>0.46035906999999998</v>
      </c>
      <c r="K4821" s="15">
        <f t="shared" si="302"/>
        <v>1.8099547511312217E-4</v>
      </c>
      <c r="L4821" s="15">
        <f t="shared" si="303"/>
        <v>8.3322908597285069E-5</v>
      </c>
    </row>
    <row r="4822" spans="2:12" ht="15" customHeight="1">
      <c r="B4822" s="13" t="s">
        <v>199</v>
      </c>
      <c r="C4822" s="13" t="s">
        <v>12</v>
      </c>
      <c r="D4822" s="13" t="s">
        <v>2</v>
      </c>
      <c r="E4822" s="26" t="s">
        <v>2</v>
      </c>
      <c r="F4822" s="26">
        <f t="shared" si="300"/>
        <v>1</v>
      </c>
      <c r="G4822" s="13">
        <v>12</v>
      </c>
      <c r="H4822" s="15">
        <v>0.48327044000000002</v>
      </c>
      <c r="I4822" s="15">
        <v>0.23764001000000001</v>
      </c>
      <c r="J4822" s="15">
        <f t="shared" si="301"/>
        <v>0.48327044000000002</v>
      </c>
      <c r="K4822" s="15">
        <f t="shared" si="302"/>
        <v>1.8099547511312217E-4</v>
      </c>
      <c r="L4822" s="15">
        <f t="shared" si="303"/>
        <v>8.7469762895927609E-5</v>
      </c>
    </row>
    <row r="4823" spans="2:12" ht="15" customHeight="1">
      <c r="B4823" s="13" t="s">
        <v>199</v>
      </c>
      <c r="C4823" s="13" t="s">
        <v>13</v>
      </c>
      <c r="D4823" s="13" t="s">
        <v>2</v>
      </c>
      <c r="E4823" s="26" t="s">
        <v>2</v>
      </c>
      <c r="F4823" s="26">
        <f t="shared" si="300"/>
        <v>1</v>
      </c>
      <c r="G4823" s="13">
        <v>12</v>
      </c>
      <c r="H4823" s="15">
        <v>0.48925249999999998</v>
      </c>
      <c r="I4823" s="15">
        <v>0.26120035000000003</v>
      </c>
      <c r="J4823" s="15">
        <f t="shared" si="301"/>
        <v>0.48925249999999998</v>
      </c>
      <c r="K4823" s="15">
        <f t="shared" si="302"/>
        <v>1.8099547511312217E-4</v>
      </c>
      <c r="L4823" s="15">
        <f t="shared" si="303"/>
        <v>8.8552488687782801E-5</v>
      </c>
    </row>
    <row r="4824" spans="2:12" ht="15" customHeight="1">
      <c r="B4824" s="13" t="s">
        <v>199</v>
      </c>
      <c r="C4824" s="13" t="s">
        <v>26</v>
      </c>
      <c r="D4824" s="13" t="s">
        <v>48</v>
      </c>
      <c r="E4824" s="26" t="s">
        <v>48</v>
      </c>
      <c r="F4824" s="26">
        <f t="shared" si="300"/>
        <v>4</v>
      </c>
      <c r="G4824" s="13">
        <v>12</v>
      </c>
      <c r="H4824" s="15">
        <v>1.3260217299999999</v>
      </c>
      <c r="I4824" s="15">
        <v>1.7394920300000001</v>
      </c>
      <c r="J4824" s="15">
        <f t="shared" si="301"/>
        <v>1.7394920300000001</v>
      </c>
      <c r="K4824" s="15">
        <f t="shared" si="302"/>
        <v>1.8099547511312217E-4</v>
      </c>
      <c r="L4824" s="15">
        <f t="shared" si="303"/>
        <v>3.148401864253394E-4</v>
      </c>
    </row>
    <row r="4825" spans="2:12" ht="15" customHeight="1">
      <c r="B4825" s="13" t="s">
        <v>199</v>
      </c>
      <c r="C4825" s="13" t="s">
        <v>27</v>
      </c>
      <c r="D4825" s="13" t="s">
        <v>48</v>
      </c>
      <c r="E4825" s="26" t="s">
        <v>48</v>
      </c>
      <c r="F4825" s="26">
        <f t="shared" si="300"/>
        <v>4</v>
      </c>
      <c r="G4825" s="13">
        <v>12</v>
      </c>
      <c r="H4825" s="15">
        <v>1.3028938400000001</v>
      </c>
      <c r="I4825" s="15">
        <v>1.7089269499999999</v>
      </c>
      <c r="J4825" s="15">
        <f t="shared" si="301"/>
        <v>1.7089269499999999</v>
      </c>
      <c r="K4825" s="15">
        <f t="shared" si="302"/>
        <v>1.8099547511312217E-4</v>
      </c>
      <c r="L4825" s="15">
        <f t="shared" si="303"/>
        <v>3.0930804524886878E-4</v>
      </c>
    </row>
    <row r="4826" spans="2:12" ht="15" customHeight="1">
      <c r="B4826" s="13" t="s">
        <v>199</v>
      </c>
      <c r="C4826" s="13" t="s">
        <v>28</v>
      </c>
      <c r="D4826" s="13" t="s">
        <v>48</v>
      </c>
      <c r="E4826" s="26" t="s">
        <v>48</v>
      </c>
      <c r="F4826" s="26">
        <f t="shared" si="300"/>
        <v>4</v>
      </c>
      <c r="G4826" s="13">
        <v>12</v>
      </c>
      <c r="H4826" s="15">
        <v>0.92971077999999996</v>
      </c>
      <c r="I4826" s="15">
        <v>1.3003016999999999</v>
      </c>
      <c r="J4826" s="15">
        <f t="shared" si="301"/>
        <v>1.3003016999999999</v>
      </c>
      <c r="K4826" s="15">
        <f t="shared" si="302"/>
        <v>1.8099547511312217E-4</v>
      </c>
      <c r="L4826" s="15">
        <f t="shared" si="303"/>
        <v>2.3534872398190044E-4</v>
      </c>
    </row>
    <row r="4827" spans="2:12" ht="15" customHeight="1">
      <c r="B4827" s="13" t="s">
        <v>199</v>
      </c>
      <c r="C4827" s="13" t="s">
        <v>29</v>
      </c>
      <c r="D4827" s="13" t="s">
        <v>2</v>
      </c>
      <c r="E4827" s="26" t="s">
        <v>2</v>
      </c>
      <c r="F4827" s="26">
        <f t="shared" si="300"/>
        <v>1</v>
      </c>
      <c r="G4827" s="13">
        <v>12</v>
      </c>
      <c r="H4827" s="15">
        <v>0.42965112999999999</v>
      </c>
      <c r="I4827" s="15">
        <v>0.23855228000000001</v>
      </c>
      <c r="J4827" s="15">
        <f t="shared" si="301"/>
        <v>0.42965112999999999</v>
      </c>
      <c r="K4827" s="15">
        <f t="shared" si="302"/>
        <v>1.8099547511312217E-4</v>
      </c>
      <c r="L4827" s="15">
        <f t="shared" si="303"/>
        <v>7.7764910407239813E-5</v>
      </c>
    </row>
    <row r="4828" spans="2:12" ht="15" customHeight="1">
      <c r="B4828" s="13" t="s">
        <v>199</v>
      </c>
      <c r="C4828" s="13" t="s">
        <v>30</v>
      </c>
      <c r="D4828" s="13" t="s">
        <v>2</v>
      </c>
      <c r="E4828" s="26" t="s">
        <v>2</v>
      </c>
      <c r="F4828" s="26">
        <f t="shared" si="300"/>
        <v>1</v>
      </c>
      <c r="G4828" s="13">
        <v>12</v>
      </c>
      <c r="H4828" s="15">
        <v>0.42446820000000002</v>
      </c>
      <c r="I4828" s="15">
        <v>0.20925273</v>
      </c>
      <c r="J4828" s="15">
        <f t="shared" si="301"/>
        <v>0.42446820000000002</v>
      </c>
      <c r="K4828" s="15">
        <f t="shared" si="302"/>
        <v>1.8099547511312217E-4</v>
      </c>
      <c r="L4828" s="15">
        <f t="shared" si="303"/>
        <v>7.6826823529411764E-5</v>
      </c>
    </row>
    <row r="4829" spans="2:12" ht="15" customHeight="1">
      <c r="B4829" s="13" t="s">
        <v>199</v>
      </c>
      <c r="C4829" s="13" t="s">
        <v>31</v>
      </c>
      <c r="D4829" s="13" t="s">
        <v>2</v>
      </c>
      <c r="E4829" s="26" t="s">
        <v>2</v>
      </c>
      <c r="F4829" s="26">
        <f t="shared" si="300"/>
        <v>1</v>
      </c>
      <c r="G4829" s="13">
        <v>12</v>
      </c>
      <c r="H4829" s="15">
        <v>0.41407864999999999</v>
      </c>
      <c r="I4829" s="15">
        <v>0.17308282999999999</v>
      </c>
      <c r="J4829" s="15">
        <f t="shared" si="301"/>
        <v>0.41407864999999999</v>
      </c>
      <c r="K4829" s="15">
        <f t="shared" si="302"/>
        <v>1.8099547511312217E-4</v>
      </c>
      <c r="L4829" s="15">
        <f t="shared" si="303"/>
        <v>7.4946361990950219E-5</v>
      </c>
    </row>
    <row r="4830" spans="2:12" ht="15" customHeight="1">
      <c r="B4830" s="13" t="s">
        <v>199</v>
      </c>
      <c r="C4830" s="13" t="s">
        <v>32</v>
      </c>
      <c r="D4830" s="13" t="s">
        <v>2</v>
      </c>
      <c r="E4830" s="26" t="s">
        <v>2</v>
      </c>
      <c r="F4830" s="26">
        <f t="shared" si="300"/>
        <v>1</v>
      </c>
      <c r="G4830" s="13">
        <v>12</v>
      </c>
      <c r="H4830" s="15">
        <v>0.40689885999999997</v>
      </c>
      <c r="I4830" s="15">
        <v>0.14090274999999999</v>
      </c>
      <c r="J4830" s="15">
        <f t="shared" si="301"/>
        <v>0.40689885999999997</v>
      </c>
      <c r="K4830" s="15">
        <f t="shared" si="302"/>
        <v>1.8099547511312217E-4</v>
      </c>
      <c r="L4830" s="15">
        <f t="shared" si="303"/>
        <v>7.3646852488687775E-5</v>
      </c>
    </row>
    <row r="4831" spans="2:12" ht="15" customHeight="1">
      <c r="B4831" s="13" t="s">
        <v>199</v>
      </c>
      <c r="C4831" s="13" t="s">
        <v>33</v>
      </c>
      <c r="D4831" s="13" t="s">
        <v>2</v>
      </c>
      <c r="E4831" s="26" t="s">
        <v>2</v>
      </c>
      <c r="F4831" s="26">
        <f t="shared" si="300"/>
        <v>1</v>
      </c>
      <c r="G4831" s="13">
        <v>12</v>
      </c>
      <c r="H4831" s="15">
        <v>0.40445565999999999</v>
      </c>
      <c r="I4831" s="15">
        <v>0.11388437999999999</v>
      </c>
      <c r="J4831" s="15">
        <f t="shared" si="301"/>
        <v>0.40445565999999999</v>
      </c>
      <c r="K4831" s="15">
        <f t="shared" si="302"/>
        <v>1.8099547511312217E-4</v>
      </c>
      <c r="L4831" s="15">
        <f t="shared" si="303"/>
        <v>7.3204644343891406E-5</v>
      </c>
    </row>
    <row r="4832" spans="2:12" ht="15" customHeight="1">
      <c r="B4832" s="13" t="s">
        <v>199</v>
      </c>
      <c r="C4832" s="13" t="s">
        <v>34</v>
      </c>
      <c r="D4832" s="13" t="s">
        <v>2</v>
      </c>
      <c r="E4832" s="26" t="s">
        <v>2</v>
      </c>
      <c r="F4832" s="26">
        <f t="shared" si="300"/>
        <v>1</v>
      </c>
      <c r="G4832" s="13">
        <v>12</v>
      </c>
      <c r="H4832" s="15">
        <v>0.39152290000000001</v>
      </c>
      <c r="I4832" s="15">
        <v>9.5463690000000004E-2</v>
      </c>
      <c r="J4832" s="15">
        <f t="shared" si="301"/>
        <v>0.39152290000000001</v>
      </c>
      <c r="K4832" s="15">
        <f t="shared" si="302"/>
        <v>1.8099547511312217E-4</v>
      </c>
      <c r="L4832" s="15">
        <f t="shared" si="303"/>
        <v>7.0863873303167427E-5</v>
      </c>
    </row>
    <row r="4833" spans="2:12" ht="15" customHeight="1">
      <c r="B4833" s="13" t="s">
        <v>199</v>
      </c>
      <c r="C4833" s="13" t="s">
        <v>35</v>
      </c>
      <c r="D4833" s="13" t="s">
        <v>2</v>
      </c>
      <c r="E4833" s="26" t="s">
        <v>2</v>
      </c>
      <c r="F4833" s="26">
        <f t="shared" si="300"/>
        <v>1</v>
      </c>
      <c r="G4833" s="13">
        <v>12</v>
      </c>
      <c r="H4833" s="15">
        <v>0.41526105000000002</v>
      </c>
      <c r="I4833" s="15">
        <v>0.13554026999999999</v>
      </c>
      <c r="J4833" s="15">
        <f t="shared" si="301"/>
        <v>0.41526105000000002</v>
      </c>
      <c r="K4833" s="15">
        <f t="shared" si="302"/>
        <v>1.8099547511312217E-4</v>
      </c>
      <c r="L4833" s="15">
        <f t="shared" si="303"/>
        <v>7.5160371040723989E-5</v>
      </c>
    </row>
    <row r="4834" spans="2:12" ht="15" customHeight="1">
      <c r="B4834" s="13" t="s">
        <v>199</v>
      </c>
      <c r="C4834" s="13" t="s">
        <v>36</v>
      </c>
      <c r="D4834" s="13" t="s">
        <v>2</v>
      </c>
      <c r="E4834" s="26" t="s">
        <v>2</v>
      </c>
      <c r="F4834" s="26">
        <f t="shared" si="300"/>
        <v>1</v>
      </c>
      <c r="G4834" s="13">
        <v>12</v>
      </c>
      <c r="H4834" s="15">
        <v>0.43854012999999997</v>
      </c>
      <c r="I4834" s="15">
        <v>0.17528228000000001</v>
      </c>
      <c r="J4834" s="15">
        <f t="shared" si="301"/>
        <v>0.43854012999999997</v>
      </c>
      <c r="K4834" s="15">
        <f t="shared" si="302"/>
        <v>1.8099547511312217E-4</v>
      </c>
      <c r="L4834" s="15">
        <f t="shared" si="303"/>
        <v>7.9373779185520359E-5</v>
      </c>
    </row>
    <row r="4835" spans="2:12" ht="15" customHeight="1">
      <c r="B4835" s="13" t="s">
        <v>199</v>
      </c>
      <c r="C4835" s="13" t="s">
        <v>37</v>
      </c>
      <c r="D4835" s="13" t="s">
        <v>2</v>
      </c>
      <c r="E4835" s="26" t="s">
        <v>2</v>
      </c>
      <c r="F4835" s="26">
        <f t="shared" si="300"/>
        <v>1</v>
      </c>
      <c r="G4835" s="13">
        <v>12</v>
      </c>
      <c r="H4835" s="15">
        <v>0.46125801</v>
      </c>
      <c r="I4835" s="15">
        <v>0.21463019999999999</v>
      </c>
      <c r="J4835" s="15">
        <f t="shared" si="301"/>
        <v>0.46125801</v>
      </c>
      <c r="K4835" s="15">
        <f t="shared" si="302"/>
        <v>1.8099547511312217E-4</v>
      </c>
      <c r="L4835" s="15">
        <f t="shared" si="303"/>
        <v>8.3485612669683261E-5</v>
      </c>
    </row>
    <row r="4836" spans="2:12" ht="15" customHeight="1">
      <c r="B4836" s="13" t="s">
        <v>199</v>
      </c>
      <c r="C4836" s="13" t="s">
        <v>38</v>
      </c>
      <c r="D4836" s="13" t="s">
        <v>2</v>
      </c>
      <c r="E4836" s="26" t="s">
        <v>2</v>
      </c>
      <c r="F4836" s="26">
        <f t="shared" si="300"/>
        <v>1</v>
      </c>
      <c r="G4836" s="13">
        <v>12</v>
      </c>
      <c r="H4836" s="15">
        <v>0.46875686999999999</v>
      </c>
      <c r="I4836" s="15">
        <v>0.23933222000000001</v>
      </c>
      <c r="J4836" s="15">
        <f t="shared" si="301"/>
        <v>0.46875686999999999</v>
      </c>
      <c r="K4836" s="15">
        <f t="shared" si="302"/>
        <v>1.8099547511312217E-4</v>
      </c>
      <c r="L4836" s="15">
        <f t="shared" si="303"/>
        <v>8.4842872398190037E-5</v>
      </c>
    </row>
    <row r="4837" spans="2:12" ht="15" customHeight="1">
      <c r="B4837" s="13" t="s">
        <v>200</v>
      </c>
      <c r="C4837" s="13" t="s">
        <v>53</v>
      </c>
      <c r="D4837" s="13" t="s">
        <v>48</v>
      </c>
      <c r="E4837" s="26" t="s">
        <v>48</v>
      </c>
      <c r="F4837" s="26">
        <f t="shared" si="300"/>
        <v>4</v>
      </c>
      <c r="G4837" s="13">
        <v>12</v>
      </c>
      <c r="H4837" s="15">
        <v>1.49678986</v>
      </c>
      <c r="I4837" s="15">
        <v>1.96952159</v>
      </c>
      <c r="J4837" s="15">
        <f t="shared" si="301"/>
        <v>1.96952159</v>
      </c>
      <c r="K4837" s="15">
        <f t="shared" si="302"/>
        <v>1.8099547511312217E-4</v>
      </c>
      <c r="L4837" s="15">
        <f t="shared" si="303"/>
        <v>3.5647449592760179E-4</v>
      </c>
    </row>
    <row r="4838" spans="2:12" ht="15" customHeight="1">
      <c r="B4838" s="13" t="s">
        <v>200</v>
      </c>
      <c r="C4838" s="13" t="s">
        <v>1</v>
      </c>
      <c r="D4838" s="13" t="s">
        <v>48</v>
      </c>
      <c r="E4838" s="26" t="s">
        <v>48</v>
      </c>
      <c r="F4838" s="26">
        <f t="shared" si="300"/>
        <v>4</v>
      </c>
      <c r="G4838" s="13">
        <v>12</v>
      </c>
      <c r="H4838" s="15">
        <v>1.4726102000000001</v>
      </c>
      <c r="I4838" s="15">
        <v>1.93846253</v>
      </c>
      <c r="J4838" s="15">
        <f t="shared" si="301"/>
        <v>1.93846253</v>
      </c>
      <c r="K4838" s="15">
        <f t="shared" si="302"/>
        <v>1.8099547511312217E-4</v>
      </c>
      <c r="L4838" s="15">
        <f t="shared" si="303"/>
        <v>3.5085294660633484E-4</v>
      </c>
    </row>
    <row r="4839" spans="2:12" ht="15" customHeight="1">
      <c r="B4839" s="13" t="s">
        <v>200</v>
      </c>
      <c r="C4839" s="13" t="s">
        <v>3</v>
      </c>
      <c r="D4839" s="13" t="s">
        <v>48</v>
      </c>
      <c r="E4839" s="26" t="s">
        <v>48</v>
      </c>
      <c r="F4839" s="26">
        <f t="shared" si="300"/>
        <v>4</v>
      </c>
      <c r="G4839" s="13">
        <v>12</v>
      </c>
      <c r="H4839" s="15">
        <v>1.4470309400000001</v>
      </c>
      <c r="I4839" s="15">
        <v>1.9056230999999999</v>
      </c>
      <c r="J4839" s="15">
        <f t="shared" si="301"/>
        <v>1.9056230999999999</v>
      </c>
      <c r="K4839" s="15">
        <f t="shared" si="302"/>
        <v>1.8099547511312217E-4</v>
      </c>
      <c r="L4839" s="15">
        <f t="shared" si="303"/>
        <v>3.4490915837104069E-4</v>
      </c>
    </row>
    <row r="4840" spans="2:12" ht="15" customHeight="1">
      <c r="B4840" s="13" t="s">
        <v>200</v>
      </c>
      <c r="C4840" s="13" t="s">
        <v>5</v>
      </c>
      <c r="D4840" s="13" t="s">
        <v>2</v>
      </c>
      <c r="E4840" s="26" t="s">
        <v>2</v>
      </c>
      <c r="F4840" s="26">
        <f t="shared" si="300"/>
        <v>1</v>
      </c>
      <c r="G4840" s="13">
        <v>12</v>
      </c>
      <c r="H4840" s="15">
        <v>0.56596544000000004</v>
      </c>
      <c r="I4840" s="15">
        <v>0.41954601000000002</v>
      </c>
      <c r="J4840" s="15">
        <f t="shared" si="301"/>
        <v>0.56596544000000004</v>
      </c>
      <c r="K4840" s="15">
        <f t="shared" si="302"/>
        <v>1.8099547511312217E-4</v>
      </c>
      <c r="L4840" s="15">
        <f t="shared" si="303"/>
        <v>1.0243718371040725E-4</v>
      </c>
    </row>
    <row r="4841" spans="2:12" ht="15" customHeight="1">
      <c r="B4841" s="13" t="s">
        <v>200</v>
      </c>
      <c r="C4841" s="13" t="s">
        <v>6</v>
      </c>
      <c r="D4841" s="13" t="s">
        <v>2</v>
      </c>
      <c r="E4841" s="26" t="s">
        <v>2</v>
      </c>
      <c r="F4841" s="26">
        <f t="shared" si="300"/>
        <v>1</v>
      </c>
      <c r="G4841" s="13">
        <v>12</v>
      </c>
      <c r="H4841" s="15">
        <v>0.55265867000000002</v>
      </c>
      <c r="I4841" s="15">
        <v>0.38203510000000002</v>
      </c>
      <c r="J4841" s="15">
        <f t="shared" si="301"/>
        <v>0.55265867000000002</v>
      </c>
      <c r="K4841" s="15">
        <f t="shared" si="302"/>
        <v>1.8099547511312217E-4</v>
      </c>
      <c r="L4841" s="15">
        <f t="shared" si="303"/>
        <v>1.000287185520362E-4</v>
      </c>
    </row>
    <row r="4842" spans="2:12" ht="15" customHeight="1">
      <c r="B4842" s="13" t="s">
        <v>200</v>
      </c>
      <c r="C4842" s="13" t="s">
        <v>7</v>
      </c>
      <c r="D4842" s="13" t="s">
        <v>2</v>
      </c>
      <c r="E4842" s="26" t="s">
        <v>2</v>
      </c>
      <c r="F4842" s="26">
        <f t="shared" si="300"/>
        <v>1</v>
      </c>
      <c r="G4842" s="13">
        <v>12</v>
      </c>
      <c r="H4842" s="15">
        <v>0.54237077</v>
      </c>
      <c r="I4842" s="15">
        <v>0.34720516000000001</v>
      </c>
      <c r="J4842" s="15">
        <f t="shared" si="301"/>
        <v>0.54237077</v>
      </c>
      <c r="K4842" s="15">
        <f t="shared" si="302"/>
        <v>1.8099547511312217E-4</v>
      </c>
      <c r="L4842" s="15">
        <f t="shared" si="303"/>
        <v>9.816665520361991E-5</v>
      </c>
    </row>
    <row r="4843" spans="2:12" ht="15" customHeight="1">
      <c r="B4843" s="13" t="s">
        <v>200</v>
      </c>
      <c r="C4843" s="13" t="s">
        <v>8</v>
      </c>
      <c r="D4843" s="13" t="s">
        <v>2</v>
      </c>
      <c r="E4843" s="26" t="s">
        <v>2</v>
      </c>
      <c r="F4843" s="26">
        <f t="shared" si="300"/>
        <v>1</v>
      </c>
      <c r="G4843" s="13">
        <v>12</v>
      </c>
      <c r="H4843" s="15">
        <v>0.53569098000000004</v>
      </c>
      <c r="I4843" s="15">
        <v>0.31674463000000003</v>
      </c>
      <c r="J4843" s="15">
        <f t="shared" si="301"/>
        <v>0.53569098000000004</v>
      </c>
      <c r="K4843" s="15">
        <f t="shared" si="302"/>
        <v>1.8099547511312217E-4</v>
      </c>
      <c r="L4843" s="15">
        <f t="shared" si="303"/>
        <v>9.6957643438914034E-5</v>
      </c>
    </row>
    <row r="4844" spans="2:12" ht="15" customHeight="1">
      <c r="B4844" s="13" t="s">
        <v>200</v>
      </c>
      <c r="C4844" s="13" t="s">
        <v>9</v>
      </c>
      <c r="D4844" s="13" t="s">
        <v>2</v>
      </c>
      <c r="E4844" s="26" t="s">
        <v>2</v>
      </c>
      <c r="F4844" s="26">
        <f t="shared" si="300"/>
        <v>1</v>
      </c>
      <c r="G4844" s="13">
        <v>12</v>
      </c>
      <c r="H4844" s="15">
        <v>0.53501390999999998</v>
      </c>
      <c r="I4844" s="15">
        <v>0.2864968</v>
      </c>
      <c r="J4844" s="15">
        <f t="shared" si="301"/>
        <v>0.53501390999999998</v>
      </c>
      <c r="K4844" s="15">
        <f t="shared" si="302"/>
        <v>1.8099547511312217E-4</v>
      </c>
      <c r="L4844" s="15">
        <f t="shared" si="303"/>
        <v>9.6835096832579177E-5</v>
      </c>
    </row>
    <row r="4845" spans="2:12" ht="15" customHeight="1">
      <c r="B4845" s="13" t="s">
        <v>200</v>
      </c>
      <c r="C4845" s="13" t="s">
        <v>10</v>
      </c>
      <c r="D4845" s="13" t="s">
        <v>2</v>
      </c>
      <c r="E4845" s="26" t="s">
        <v>2</v>
      </c>
      <c r="F4845" s="26">
        <f t="shared" si="300"/>
        <v>1</v>
      </c>
      <c r="G4845" s="13">
        <v>12</v>
      </c>
      <c r="H4845" s="15">
        <v>0.54673881000000002</v>
      </c>
      <c r="I4845" s="15">
        <v>0.32055092000000002</v>
      </c>
      <c r="J4845" s="15">
        <f t="shared" si="301"/>
        <v>0.54673881000000002</v>
      </c>
      <c r="K4845" s="15">
        <f t="shared" si="302"/>
        <v>1.8099547511312217E-4</v>
      </c>
      <c r="L4845" s="15">
        <f t="shared" si="303"/>
        <v>9.8957250678733029E-5</v>
      </c>
    </row>
    <row r="4846" spans="2:12" ht="15" customHeight="1">
      <c r="B4846" s="13" t="s">
        <v>200</v>
      </c>
      <c r="C4846" s="13" t="s">
        <v>11</v>
      </c>
      <c r="D4846" s="13" t="s">
        <v>2</v>
      </c>
      <c r="E4846" s="26" t="s">
        <v>2</v>
      </c>
      <c r="F4846" s="26">
        <f t="shared" si="300"/>
        <v>1</v>
      </c>
      <c r="G4846" s="13">
        <v>12</v>
      </c>
      <c r="H4846" s="15">
        <v>0.57258525999999998</v>
      </c>
      <c r="I4846" s="15">
        <v>0.36286237999999998</v>
      </c>
      <c r="J4846" s="15">
        <f t="shared" si="301"/>
        <v>0.57258525999999998</v>
      </c>
      <c r="K4846" s="15">
        <f t="shared" si="302"/>
        <v>1.8099547511312217E-4</v>
      </c>
      <c r="L4846" s="15">
        <f t="shared" si="303"/>
        <v>1.0363534117647059E-4</v>
      </c>
    </row>
    <row r="4847" spans="2:12" ht="15" customHeight="1">
      <c r="B4847" s="13" t="s">
        <v>200</v>
      </c>
      <c r="C4847" s="13" t="s">
        <v>12</v>
      </c>
      <c r="D4847" s="13" t="s">
        <v>2</v>
      </c>
      <c r="E4847" s="26" t="s">
        <v>2</v>
      </c>
      <c r="F4847" s="26">
        <f t="shared" si="300"/>
        <v>1</v>
      </c>
      <c r="G4847" s="13">
        <v>12</v>
      </c>
      <c r="H4847" s="15">
        <v>0.59803430999999996</v>
      </c>
      <c r="I4847" s="15">
        <v>0.40498247999999998</v>
      </c>
      <c r="J4847" s="15">
        <f t="shared" si="301"/>
        <v>0.59803430999999996</v>
      </c>
      <c r="K4847" s="15">
        <f t="shared" si="302"/>
        <v>1.8099547511312217E-4</v>
      </c>
      <c r="L4847" s="15">
        <f t="shared" si="303"/>
        <v>1.0824150407239818E-4</v>
      </c>
    </row>
    <row r="4848" spans="2:12" ht="15" customHeight="1">
      <c r="B4848" s="13" t="s">
        <v>200</v>
      </c>
      <c r="C4848" s="13" t="s">
        <v>13</v>
      </c>
      <c r="D4848" s="13" t="s">
        <v>2</v>
      </c>
      <c r="E4848" s="26" t="s">
        <v>2</v>
      </c>
      <c r="F4848" s="26">
        <f t="shared" si="300"/>
        <v>1</v>
      </c>
      <c r="G4848" s="13">
        <v>12</v>
      </c>
      <c r="H4848" s="15">
        <v>0.60805929000000003</v>
      </c>
      <c r="I4848" s="15">
        <v>0.43311570999999999</v>
      </c>
      <c r="J4848" s="15">
        <f t="shared" si="301"/>
        <v>0.60805929000000003</v>
      </c>
      <c r="K4848" s="15">
        <f t="shared" si="302"/>
        <v>1.8099547511312217E-4</v>
      </c>
      <c r="L4848" s="15">
        <f t="shared" si="303"/>
        <v>1.1005598009049774E-4</v>
      </c>
    </row>
    <row r="4849" spans="2:12" ht="15" customHeight="1">
      <c r="B4849" s="13" t="s">
        <v>200</v>
      </c>
      <c r="C4849" s="13" t="s">
        <v>26</v>
      </c>
      <c r="D4849" s="13" t="s">
        <v>48</v>
      </c>
      <c r="E4849" s="26" t="s">
        <v>48</v>
      </c>
      <c r="F4849" s="26">
        <f t="shared" si="300"/>
        <v>4</v>
      </c>
      <c r="G4849" s="13">
        <v>12</v>
      </c>
      <c r="H4849" s="15">
        <v>1.4669445000000001</v>
      </c>
      <c r="I4849" s="15">
        <v>1.9210438700000001</v>
      </c>
      <c r="J4849" s="15">
        <f t="shared" si="301"/>
        <v>1.9210438700000001</v>
      </c>
      <c r="K4849" s="15">
        <f t="shared" si="302"/>
        <v>1.8099547511312217E-4</v>
      </c>
      <c r="L4849" s="15">
        <f t="shared" si="303"/>
        <v>3.4770024796380091E-4</v>
      </c>
    </row>
    <row r="4850" spans="2:12" ht="15" customHeight="1">
      <c r="B4850" s="13" t="s">
        <v>200</v>
      </c>
      <c r="C4850" s="13" t="s">
        <v>27</v>
      </c>
      <c r="D4850" s="13" t="s">
        <v>48</v>
      </c>
      <c r="E4850" s="26" t="s">
        <v>48</v>
      </c>
      <c r="F4850" s="26">
        <f t="shared" si="300"/>
        <v>4</v>
      </c>
      <c r="G4850" s="13">
        <v>12</v>
      </c>
      <c r="H4850" s="15">
        <v>1.4454311200000001</v>
      </c>
      <c r="I4850" s="15">
        <v>1.8925414199999999</v>
      </c>
      <c r="J4850" s="15">
        <f t="shared" si="301"/>
        <v>1.8925414199999999</v>
      </c>
      <c r="K4850" s="15">
        <f t="shared" si="302"/>
        <v>1.8099547511312217E-4</v>
      </c>
      <c r="L4850" s="15">
        <f t="shared" si="303"/>
        <v>3.4254143348416287E-4</v>
      </c>
    </row>
    <row r="4851" spans="2:12" ht="15" customHeight="1">
      <c r="B4851" s="13" t="s">
        <v>200</v>
      </c>
      <c r="C4851" s="13" t="s">
        <v>28</v>
      </c>
      <c r="D4851" s="13" t="s">
        <v>48</v>
      </c>
      <c r="E4851" s="26" t="s">
        <v>48</v>
      </c>
      <c r="F4851" s="26">
        <f t="shared" si="300"/>
        <v>4</v>
      </c>
      <c r="G4851" s="13">
        <v>12</v>
      </c>
      <c r="H4851" s="15">
        <v>1.42227583</v>
      </c>
      <c r="I4851" s="15">
        <v>1.8620942599999999</v>
      </c>
      <c r="J4851" s="15">
        <f t="shared" si="301"/>
        <v>1.8620942599999999</v>
      </c>
      <c r="K4851" s="15">
        <f t="shared" si="302"/>
        <v>1.8099547511312217E-4</v>
      </c>
      <c r="L4851" s="15">
        <f t="shared" si="303"/>
        <v>3.370306352941176E-4</v>
      </c>
    </row>
    <row r="4852" spans="2:12" ht="15" customHeight="1">
      <c r="B4852" s="13" t="s">
        <v>200</v>
      </c>
      <c r="C4852" s="13" t="s">
        <v>29</v>
      </c>
      <c r="D4852" s="13" t="s">
        <v>48</v>
      </c>
      <c r="E4852" s="26" t="s">
        <v>48</v>
      </c>
      <c r="F4852" s="26">
        <f t="shared" si="300"/>
        <v>4</v>
      </c>
      <c r="G4852" s="13">
        <v>12</v>
      </c>
      <c r="H4852" s="15">
        <v>1.0543992200000001</v>
      </c>
      <c r="I4852" s="15">
        <v>1.4595023600000001</v>
      </c>
      <c r="J4852" s="15">
        <f t="shared" si="301"/>
        <v>1.4595023600000001</v>
      </c>
      <c r="K4852" s="15">
        <f t="shared" si="302"/>
        <v>1.8099547511312217E-4</v>
      </c>
      <c r="L4852" s="15">
        <f t="shared" si="303"/>
        <v>2.6416332307692311E-4</v>
      </c>
    </row>
    <row r="4853" spans="2:12" ht="15" customHeight="1">
      <c r="B4853" s="13" t="s">
        <v>200</v>
      </c>
      <c r="C4853" s="13" t="s">
        <v>30</v>
      </c>
      <c r="D4853" s="13" t="s">
        <v>2</v>
      </c>
      <c r="E4853" s="26" t="s">
        <v>2</v>
      </c>
      <c r="F4853" s="26">
        <f t="shared" si="300"/>
        <v>1</v>
      </c>
      <c r="G4853" s="13">
        <v>12</v>
      </c>
      <c r="H4853" s="15">
        <v>0.55046759999999995</v>
      </c>
      <c r="I4853" s="15">
        <v>0.40261575999999999</v>
      </c>
      <c r="J4853" s="15">
        <f t="shared" si="301"/>
        <v>0.55046759999999995</v>
      </c>
      <c r="K4853" s="15">
        <f t="shared" si="302"/>
        <v>1.8099547511312217E-4</v>
      </c>
      <c r="L4853" s="15">
        <f t="shared" si="303"/>
        <v>9.9632144796380084E-5</v>
      </c>
    </row>
    <row r="4854" spans="2:12" ht="15" customHeight="1">
      <c r="B4854" s="13" t="s">
        <v>200</v>
      </c>
      <c r="C4854" s="13" t="s">
        <v>31</v>
      </c>
      <c r="D4854" s="13" t="s">
        <v>2</v>
      </c>
      <c r="E4854" s="26" t="s">
        <v>2</v>
      </c>
      <c r="F4854" s="26">
        <f t="shared" si="300"/>
        <v>1</v>
      </c>
      <c r="G4854" s="13">
        <v>12</v>
      </c>
      <c r="H4854" s="15">
        <v>0.53543450000000004</v>
      </c>
      <c r="I4854" s="15">
        <v>0.36402306000000001</v>
      </c>
      <c r="J4854" s="15">
        <f t="shared" si="301"/>
        <v>0.53543450000000004</v>
      </c>
      <c r="K4854" s="15">
        <f t="shared" si="302"/>
        <v>1.8099547511312217E-4</v>
      </c>
      <c r="L4854" s="15">
        <f t="shared" si="303"/>
        <v>9.6911221719457025E-5</v>
      </c>
    </row>
    <row r="4855" spans="2:12" ht="15" customHeight="1">
      <c r="B4855" s="13" t="s">
        <v>200</v>
      </c>
      <c r="C4855" s="13" t="s">
        <v>32</v>
      </c>
      <c r="D4855" s="13" t="s">
        <v>2</v>
      </c>
      <c r="E4855" s="26" t="s">
        <v>2</v>
      </c>
      <c r="F4855" s="26">
        <f t="shared" si="300"/>
        <v>1</v>
      </c>
      <c r="G4855" s="13">
        <v>12</v>
      </c>
      <c r="H4855" s="15">
        <v>0.52349599000000002</v>
      </c>
      <c r="I4855" s="15">
        <v>0.32806579000000002</v>
      </c>
      <c r="J4855" s="15">
        <f t="shared" si="301"/>
        <v>0.52349599000000002</v>
      </c>
      <c r="K4855" s="15">
        <f t="shared" si="302"/>
        <v>1.8099547511312217E-4</v>
      </c>
      <c r="L4855" s="15">
        <f t="shared" si="303"/>
        <v>9.4750405429864254E-5</v>
      </c>
    </row>
    <row r="4856" spans="2:12" ht="15" customHeight="1">
      <c r="B4856" s="13" t="s">
        <v>200</v>
      </c>
      <c r="C4856" s="13" t="s">
        <v>33</v>
      </c>
      <c r="D4856" s="13" t="s">
        <v>2</v>
      </c>
      <c r="E4856" s="26" t="s">
        <v>2</v>
      </c>
      <c r="F4856" s="26">
        <f t="shared" si="300"/>
        <v>1</v>
      </c>
      <c r="G4856" s="13">
        <v>12</v>
      </c>
      <c r="H4856" s="15">
        <v>0.51476747</v>
      </c>
      <c r="I4856" s="15">
        <v>0.29598435000000001</v>
      </c>
      <c r="J4856" s="15">
        <f t="shared" si="301"/>
        <v>0.51476747</v>
      </c>
      <c r="K4856" s="15">
        <f t="shared" si="302"/>
        <v>1.8099547511312217E-4</v>
      </c>
      <c r="L4856" s="15">
        <f t="shared" si="303"/>
        <v>9.317058280542987E-5</v>
      </c>
    </row>
    <row r="4857" spans="2:12" ht="15" customHeight="1">
      <c r="B4857" s="13" t="s">
        <v>200</v>
      </c>
      <c r="C4857" s="13" t="s">
        <v>34</v>
      </c>
      <c r="D4857" s="13" t="s">
        <v>2</v>
      </c>
      <c r="E4857" s="26" t="s">
        <v>2</v>
      </c>
      <c r="F4857" s="26">
        <f t="shared" si="300"/>
        <v>1</v>
      </c>
      <c r="G4857" s="13">
        <v>12</v>
      </c>
      <c r="H4857" s="15">
        <v>0.50242343</v>
      </c>
      <c r="I4857" s="15">
        <v>0.25453420999999998</v>
      </c>
      <c r="J4857" s="15">
        <f t="shared" si="301"/>
        <v>0.50242343</v>
      </c>
      <c r="K4857" s="15">
        <f t="shared" si="302"/>
        <v>1.8099547511312217E-4</v>
      </c>
      <c r="L4857" s="15">
        <f t="shared" si="303"/>
        <v>9.0936367420814474E-5</v>
      </c>
    </row>
    <row r="4858" spans="2:12" ht="15" customHeight="1">
      <c r="B4858" s="13" t="s">
        <v>200</v>
      </c>
      <c r="C4858" s="13" t="s">
        <v>35</v>
      </c>
      <c r="D4858" s="13" t="s">
        <v>2</v>
      </c>
      <c r="E4858" s="26" t="s">
        <v>2</v>
      </c>
      <c r="F4858" s="26">
        <f t="shared" si="300"/>
        <v>1</v>
      </c>
      <c r="G4858" s="13">
        <v>12</v>
      </c>
      <c r="H4858" s="15">
        <v>0.52435182999999996</v>
      </c>
      <c r="I4858" s="15">
        <v>0.29827899000000002</v>
      </c>
      <c r="J4858" s="15">
        <f t="shared" si="301"/>
        <v>0.52435182999999996</v>
      </c>
      <c r="K4858" s="15">
        <f t="shared" si="302"/>
        <v>1.8099547511312217E-4</v>
      </c>
      <c r="L4858" s="15">
        <f t="shared" si="303"/>
        <v>9.4905308597285055E-5</v>
      </c>
    </row>
    <row r="4859" spans="2:12" ht="15" customHeight="1">
      <c r="B4859" s="13" t="s">
        <v>200</v>
      </c>
      <c r="C4859" s="13" t="s">
        <v>36</v>
      </c>
      <c r="D4859" s="13" t="s">
        <v>2</v>
      </c>
      <c r="E4859" s="26" t="s">
        <v>2</v>
      </c>
      <c r="F4859" s="26">
        <f t="shared" si="300"/>
        <v>1</v>
      </c>
      <c r="G4859" s="13">
        <v>12</v>
      </c>
      <c r="H4859" s="15">
        <v>0.54991396999999997</v>
      </c>
      <c r="I4859" s="15">
        <v>0.33993368000000002</v>
      </c>
      <c r="J4859" s="15">
        <f t="shared" si="301"/>
        <v>0.54991396999999997</v>
      </c>
      <c r="K4859" s="15">
        <f t="shared" si="302"/>
        <v>1.8099547511312217E-4</v>
      </c>
      <c r="L4859" s="15">
        <f t="shared" si="303"/>
        <v>9.95319402714932E-5</v>
      </c>
    </row>
    <row r="4860" spans="2:12" ht="15" customHeight="1">
      <c r="B4860" s="13" t="s">
        <v>200</v>
      </c>
      <c r="C4860" s="13" t="s">
        <v>37</v>
      </c>
      <c r="D4860" s="13" t="s">
        <v>2</v>
      </c>
      <c r="E4860" s="26" t="s">
        <v>2</v>
      </c>
      <c r="F4860" s="26">
        <f t="shared" si="300"/>
        <v>1</v>
      </c>
      <c r="G4860" s="13">
        <v>12</v>
      </c>
      <c r="H4860" s="15">
        <v>0.57506959000000002</v>
      </c>
      <c r="I4860" s="15">
        <v>0.38139699999999999</v>
      </c>
      <c r="J4860" s="15">
        <f t="shared" si="301"/>
        <v>0.57506959000000002</v>
      </c>
      <c r="K4860" s="15">
        <f t="shared" si="302"/>
        <v>1.8099547511312217E-4</v>
      </c>
      <c r="L4860" s="15">
        <f t="shared" si="303"/>
        <v>1.0408499366515838E-4</v>
      </c>
    </row>
    <row r="4861" spans="2:12" ht="15" customHeight="1">
      <c r="B4861" s="13" t="s">
        <v>200</v>
      </c>
      <c r="C4861" s="13" t="s">
        <v>38</v>
      </c>
      <c r="D4861" s="13" t="s">
        <v>2</v>
      </c>
      <c r="E4861" s="26" t="s">
        <v>2</v>
      </c>
      <c r="F4861" s="26">
        <f t="shared" si="300"/>
        <v>1</v>
      </c>
      <c r="G4861" s="13">
        <v>12</v>
      </c>
      <c r="H4861" s="15">
        <v>0.58643659999999997</v>
      </c>
      <c r="I4861" s="15">
        <v>0.41063372999999997</v>
      </c>
      <c r="J4861" s="15">
        <f t="shared" si="301"/>
        <v>0.58643659999999997</v>
      </c>
      <c r="K4861" s="15">
        <f t="shared" si="302"/>
        <v>1.8099547511312217E-4</v>
      </c>
      <c r="L4861" s="15">
        <f t="shared" si="303"/>
        <v>1.0614237104072397E-4</v>
      </c>
    </row>
    <row r="4862" spans="2:12" ht="15" customHeight="1">
      <c r="B4862" s="13" t="s">
        <v>201</v>
      </c>
      <c r="C4862" s="13" t="s">
        <v>53</v>
      </c>
      <c r="D4862" s="13" t="s">
        <v>48</v>
      </c>
      <c r="E4862" s="26" t="s">
        <v>48</v>
      </c>
      <c r="F4862" s="26">
        <f t="shared" si="300"/>
        <v>4</v>
      </c>
      <c r="G4862" s="13">
        <v>12</v>
      </c>
      <c r="H4862" s="15">
        <v>1.58947711</v>
      </c>
      <c r="I4862" s="15">
        <v>2.08907234</v>
      </c>
      <c r="J4862" s="15">
        <f t="shared" si="301"/>
        <v>2.08907234</v>
      </c>
      <c r="K4862" s="15">
        <f t="shared" si="302"/>
        <v>1.8099547511312217E-4</v>
      </c>
      <c r="L4862" s="15">
        <f t="shared" si="303"/>
        <v>3.781126407239819E-4</v>
      </c>
    </row>
    <row r="4863" spans="2:12" ht="15" customHeight="1">
      <c r="B4863" s="13" t="s">
        <v>201</v>
      </c>
      <c r="C4863" s="13" t="s">
        <v>1</v>
      </c>
      <c r="D4863" s="13" t="s">
        <v>48</v>
      </c>
      <c r="E4863" s="26" t="s">
        <v>48</v>
      </c>
      <c r="F4863" s="26">
        <f t="shared" si="300"/>
        <v>4</v>
      </c>
      <c r="G4863" s="13">
        <v>12</v>
      </c>
      <c r="H4863" s="15">
        <v>1.56216047</v>
      </c>
      <c r="I4863" s="15">
        <v>2.05395416</v>
      </c>
      <c r="J4863" s="15">
        <f t="shared" si="301"/>
        <v>2.05395416</v>
      </c>
      <c r="K4863" s="15">
        <f t="shared" si="302"/>
        <v>1.8099547511312217E-4</v>
      </c>
      <c r="L4863" s="15">
        <f t="shared" si="303"/>
        <v>3.7175640904977376E-4</v>
      </c>
    </row>
    <row r="4864" spans="2:12" ht="15" customHeight="1">
      <c r="B4864" s="13" t="s">
        <v>201</v>
      </c>
      <c r="C4864" s="13" t="s">
        <v>3</v>
      </c>
      <c r="D4864" s="13" t="s">
        <v>48</v>
      </c>
      <c r="E4864" s="26" t="s">
        <v>48</v>
      </c>
      <c r="F4864" s="26">
        <f t="shared" si="300"/>
        <v>4</v>
      </c>
      <c r="G4864" s="13">
        <v>12</v>
      </c>
      <c r="H4864" s="15">
        <v>1.53758949</v>
      </c>
      <c r="I4864" s="15">
        <v>2.0223861200000002</v>
      </c>
      <c r="J4864" s="15">
        <f t="shared" si="301"/>
        <v>2.0223861200000002</v>
      </c>
      <c r="K4864" s="15">
        <f t="shared" si="302"/>
        <v>1.8099547511312217E-4</v>
      </c>
      <c r="L4864" s="15">
        <f t="shared" si="303"/>
        <v>3.6604273665158372E-4</v>
      </c>
    </row>
    <row r="4865" spans="2:12" ht="15" customHeight="1">
      <c r="B4865" s="13" t="s">
        <v>201</v>
      </c>
      <c r="C4865" s="13" t="s">
        <v>4</v>
      </c>
      <c r="D4865" s="13" t="s">
        <v>48</v>
      </c>
      <c r="E4865" s="26" t="s">
        <v>48</v>
      </c>
      <c r="F4865" s="26">
        <f t="shared" si="300"/>
        <v>4</v>
      </c>
      <c r="G4865" s="13">
        <v>12</v>
      </c>
      <c r="H4865" s="15">
        <v>1.5122542699999999</v>
      </c>
      <c r="I4865" s="15">
        <v>1.98986153</v>
      </c>
      <c r="J4865" s="15">
        <f t="shared" si="301"/>
        <v>1.98986153</v>
      </c>
      <c r="K4865" s="15">
        <f t="shared" si="302"/>
        <v>1.8099547511312217E-4</v>
      </c>
      <c r="L4865" s="15">
        <f t="shared" si="303"/>
        <v>3.6015593303167419E-4</v>
      </c>
    </row>
    <row r="4866" spans="2:12" ht="15" customHeight="1">
      <c r="B4866" s="13" t="s">
        <v>201</v>
      </c>
      <c r="C4866" s="13" t="s">
        <v>6</v>
      </c>
      <c r="D4866" s="13" t="s">
        <v>2</v>
      </c>
      <c r="E4866" s="26" t="s">
        <v>48</v>
      </c>
      <c r="F4866" s="26">
        <f t="shared" si="300"/>
        <v>2</v>
      </c>
      <c r="G4866" s="13">
        <v>12</v>
      </c>
      <c r="H4866" s="15">
        <v>0.66349977000000004</v>
      </c>
      <c r="I4866" s="15">
        <v>0.55134316999999999</v>
      </c>
      <c r="J4866" s="15">
        <f t="shared" si="301"/>
        <v>0.66349977000000004</v>
      </c>
      <c r="K4866" s="15">
        <f t="shared" si="302"/>
        <v>1.8099547511312217E-4</v>
      </c>
      <c r="L4866" s="15">
        <f t="shared" si="303"/>
        <v>1.2009045610859729E-4</v>
      </c>
    </row>
    <row r="4867" spans="2:12" ht="15" customHeight="1">
      <c r="B4867" s="13" t="s">
        <v>201</v>
      </c>
      <c r="C4867" s="13" t="s">
        <v>7</v>
      </c>
      <c r="D4867" s="13" t="s">
        <v>2</v>
      </c>
      <c r="E4867" s="26" t="s">
        <v>48</v>
      </c>
      <c r="F4867" s="26">
        <f t="shared" si="300"/>
        <v>2</v>
      </c>
      <c r="G4867" s="13">
        <v>12</v>
      </c>
      <c r="H4867" s="15">
        <v>0.64869326000000005</v>
      </c>
      <c r="I4867" s="15">
        <v>0.51457388999999998</v>
      </c>
      <c r="J4867" s="15">
        <f t="shared" si="301"/>
        <v>0.64869326000000005</v>
      </c>
      <c r="K4867" s="15">
        <f t="shared" si="302"/>
        <v>1.8099547511312217E-4</v>
      </c>
      <c r="L4867" s="15">
        <f t="shared" si="303"/>
        <v>1.174105447963801E-4</v>
      </c>
    </row>
    <row r="4868" spans="2:12" ht="15" customHeight="1">
      <c r="B4868" s="13" t="s">
        <v>201</v>
      </c>
      <c r="C4868" s="13" t="s">
        <v>8</v>
      </c>
      <c r="D4868" s="13" t="s">
        <v>2</v>
      </c>
      <c r="E4868" s="26" t="s">
        <v>2</v>
      </c>
      <c r="F4868" s="26">
        <f t="shared" si="300"/>
        <v>1</v>
      </c>
      <c r="G4868" s="13">
        <v>12</v>
      </c>
      <c r="H4868" s="15">
        <v>0.63670203999999997</v>
      </c>
      <c r="I4868" s="15">
        <v>0.47992152999999999</v>
      </c>
      <c r="J4868" s="15">
        <f t="shared" si="301"/>
        <v>0.63670203999999997</v>
      </c>
      <c r="K4868" s="15">
        <f t="shared" si="302"/>
        <v>1.8099547511312217E-4</v>
      </c>
      <c r="L4868" s="15">
        <f t="shared" si="303"/>
        <v>1.1524018823529411E-4</v>
      </c>
    </row>
    <row r="4869" spans="2:12" ht="15" customHeight="1">
      <c r="B4869" s="13" t="s">
        <v>201</v>
      </c>
      <c r="C4869" s="13" t="s">
        <v>9</v>
      </c>
      <c r="D4869" s="13" t="s">
        <v>2</v>
      </c>
      <c r="E4869" s="26" t="s">
        <v>2</v>
      </c>
      <c r="F4869" s="26">
        <f t="shared" ref="F4869:F4932" si="304">IF(AND(D4869="Check",E4869="Check"),1, IF(AND(D4869="Check",E4869="Raise"),2, IF(AND(D4869="Raise",E4869="Check"),3, IF(AND(D4869="Raise",E4869="Raise"),4,"Error"))))</f>
        <v>1</v>
      </c>
      <c r="G4869" s="13">
        <v>12</v>
      </c>
      <c r="H4869" s="15">
        <v>0.61947733999999999</v>
      </c>
      <c r="I4869" s="15">
        <v>0.43455138999999998</v>
      </c>
      <c r="J4869" s="15">
        <f t="shared" ref="J4869:J4932" si="305">MAX(H4869:I4869)</f>
        <v>0.61947733999999999</v>
      </c>
      <c r="K4869" s="15">
        <f t="shared" ref="K4869:K4932" si="306">G4869/SUM(G$4:G$5086)</f>
        <v>1.8099547511312217E-4</v>
      </c>
      <c r="L4869" s="15">
        <f t="shared" ref="L4869:L4932" si="307">K4869*J4869</f>
        <v>1.1212259547511312E-4</v>
      </c>
    </row>
    <row r="4870" spans="2:12" ht="15" customHeight="1">
      <c r="B4870" s="13" t="s">
        <v>201</v>
      </c>
      <c r="C4870" s="13" t="s">
        <v>10</v>
      </c>
      <c r="D4870" s="13" t="s">
        <v>2</v>
      </c>
      <c r="E4870" s="26" t="s">
        <v>2</v>
      </c>
      <c r="F4870" s="26">
        <f t="shared" si="304"/>
        <v>1</v>
      </c>
      <c r="G4870" s="13">
        <v>12</v>
      </c>
      <c r="H4870" s="15">
        <v>0.65474706000000005</v>
      </c>
      <c r="I4870" s="15">
        <v>0.46768045000000003</v>
      </c>
      <c r="J4870" s="15">
        <f t="shared" si="305"/>
        <v>0.65474706000000005</v>
      </c>
      <c r="K4870" s="15">
        <f t="shared" si="306"/>
        <v>1.8099547511312217E-4</v>
      </c>
      <c r="L4870" s="15">
        <f t="shared" si="307"/>
        <v>1.1850625520361992E-4</v>
      </c>
    </row>
    <row r="4871" spans="2:12" ht="15" customHeight="1">
      <c r="B4871" s="13" t="s">
        <v>201</v>
      </c>
      <c r="C4871" s="13" t="s">
        <v>11</v>
      </c>
      <c r="D4871" s="13" t="s">
        <v>2</v>
      </c>
      <c r="E4871" s="26" t="s">
        <v>2</v>
      </c>
      <c r="F4871" s="26">
        <f t="shared" si="304"/>
        <v>1</v>
      </c>
      <c r="G4871" s="13">
        <v>12</v>
      </c>
      <c r="H4871" s="15">
        <v>0.66833741000000002</v>
      </c>
      <c r="I4871" s="15">
        <v>0.50298969999999998</v>
      </c>
      <c r="J4871" s="15">
        <f t="shared" si="305"/>
        <v>0.66833741000000002</v>
      </c>
      <c r="K4871" s="15">
        <f t="shared" si="306"/>
        <v>1.8099547511312217E-4</v>
      </c>
      <c r="L4871" s="15">
        <f t="shared" si="307"/>
        <v>1.2096604705882353E-4</v>
      </c>
    </row>
    <row r="4872" spans="2:12" ht="15" customHeight="1">
      <c r="B4872" s="13" t="s">
        <v>201</v>
      </c>
      <c r="C4872" s="13" t="s">
        <v>12</v>
      </c>
      <c r="D4872" s="13" t="s">
        <v>2</v>
      </c>
      <c r="E4872" s="26" t="s">
        <v>2</v>
      </c>
      <c r="F4872" s="26">
        <f t="shared" si="304"/>
        <v>1</v>
      </c>
      <c r="G4872" s="13">
        <v>12</v>
      </c>
      <c r="H4872" s="15">
        <v>0.69616897</v>
      </c>
      <c r="I4872" s="15">
        <v>0.54697978000000003</v>
      </c>
      <c r="J4872" s="15">
        <f t="shared" si="305"/>
        <v>0.69616897</v>
      </c>
      <c r="K4872" s="15">
        <f t="shared" si="306"/>
        <v>1.8099547511312217E-4</v>
      </c>
      <c r="L4872" s="15">
        <f t="shared" si="307"/>
        <v>1.2600343348416289E-4</v>
      </c>
    </row>
    <row r="4873" spans="2:12" ht="15" customHeight="1">
      <c r="B4873" s="13" t="s">
        <v>201</v>
      </c>
      <c r="C4873" s="13" t="s">
        <v>13</v>
      </c>
      <c r="D4873" s="13" t="s">
        <v>2</v>
      </c>
      <c r="E4873" s="26" t="s">
        <v>48</v>
      </c>
      <c r="F4873" s="26">
        <f t="shared" si="304"/>
        <v>2</v>
      </c>
      <c r="G4873" s="13">
        <v>12</v>
      </c>
      <c r="H4873" s="15">
        <v>0.69947928000000004</v>
      </c>
      <c r="I4873" s="15">
        <v>0.55751678000000005</v>
      </c>
      <c r="J4873" s="15">
        <f t="shared" si="305"/>
        <v>0.69947928000000004</v>
      </c>
      <c r="K4873" s="15">
        <f t="shared" si="306"/>
        <v>1.8099547511312217E-4</v>
      </c>
      <c r="L4873" s="15">
        <f t="shared" si="307"/>
        <v>1.2660258461538463E-4</v>
      </c>
    </row>
    <row r="4874" spans="2:12" ht="15" customHeight="1">
      <c r="B4874" s="13" t="s">
        <v>201</v>
      </c>
      <c r="C4874" s="13" t="s">
        <v>26</v>
      </c>
      <c r="D4874" s="13" t="s">
        <v>48</v>
      </c>
      <c r="E4874" s="26" t="s">
        <v>48</v>
      </c>
      <c r="F4874" s="26">
        <f t="shared" si="304"/>
        <v>4</v>
      </c>
      <c r="G4874" s="13">
        <v>12</v>
      </c>
      <c r="H4874" s="15">
        <v>1.55717175</v>
      </c>
      <c r="I4874" s="15">
        <v>2.03799741</v>
      </c>
      <c r="J4874" s="15">
        <f t="shared" si="305"/>
        <v>2.03799741</v>
      </c>
      <c r="K4874" s="15">
        <f t="shared" si="306"/>
        <v>1.8099547511312217E-4</v>
      </c>
      <c r="L4874" s="15">
        <f t="shared" si="307"/>
        <v>3.6886830950226242E-4</v>
      </c>
    </row>
    <row r="4875" spans="2:12" ht="15" customHeight="1">
      <c r="B4875" s="13" t="s">
        <v>201</v>
      </c>
      <c r="C4875" s="13" t="s">
        <v>27</v>
      </c>
      <c r="D4875" s="13" t="s">
        <v>48</v>
      </c>
      <c r="E4875" s="26" t="s">
        <v>48</v>
      </c>
      <c r="F4875" s="26">
        <f t="shared" si="304"/>
        <v>4</v>
      </c>
      <c r="G4875" s="13">
        <v>12</v>
      </c>
      <c r="H4875" s="15">
        <v>1.5326527700000001</v>
      </c>
      <c r="I4875" s="15">
        <v>2.0054781400000001</v>
      </c>
      <c r="J4875" s="15">
        <f t="shared" si="305"/>
        <v>2.0054781400000001</v>
      </c>
      <c r="K4875" s="15">
        <f t="shared" si="306"/>
        <v>1.8099547511312217E-4</v>
      </c>
      <c r="L4875" s="15">
        <f t="shared" si="307"/>
        <v>3.6298246877828055E-4</v>
      </c>
    </row>
    <row r="4876" spans="2:12" ht="15" customHeight="1">
      <c r="B4876" s="13" t="s">
        <v>201</v>
      </c>
      <c r="C4876" s="13" t="s">
        <v>28</v>
      </c>
      <c r="D4876" s="13" t="s">
        <v>48</v>
      </c>
      <c r="E4876" s="26" t="s">
        <v>48</v>
      </c>
      <c r="F4876" s="26">
        <f t="shared" si="304"/>
        <v>4</v>
      </c>
      <c r="G4876" s="13">
        <v>12</v>
      </c>
      <c r="H4876" s="15">
        <v>1.51048238</v>
      </c>
      <c r="I4876" s="15">
        <v>1.97627946</v>
      </c>
      <c r="J4876" s="15">
        <f t="shared" si="305"/>
        <v>1.97627946</v>
      </c>
      <c r="K4876" s="15">
        <f t="shared" si="306"/>
        <v>1.8099547511312217E-4</v>
      </c>
      <c r="L4876" s="15">
        <f t="shared" si="307"/>
        <v>3.576976398190045E-4</v>
      </c>
    </row>
    <row r="4877" spans="2:12" ht="15" customHeight="1">
      <c r="B4877" s="13" t="s">
        <v>201</v>
      </c>
      <c r="C4877" s="13" t="s">
        <v>29</v>
      </c>
      <c r="D4877" s="13" t="s">
        <v>48</v>
      </c>
      <c r="E4877" s="26" t="s">
        <v>48</v>
      </c>
      <c r="F4877" s="26">
        <f t="shared" si="304"/>
        <v>4</v>
      </c>
      <c r="G4877" s="13">
        <v>12</v>
      </c>
      <c r="H4877" s="15">
        <v>1.48735463</v>
      </c>
      <c r="I4877" s="15">
        <v>1.9459967</v>
      </c>
      <c r="J4877" s="15">
        <f t="shared" si="305"/>
        <v>1.9459967</v>
      </c>
      <c r="K4877" s="15">
        <f t="shared" si="306"/>
        <v>1.8099547511312217E-4</v>
      </c>
      <c r="L4877" s="15">
        <f t="shared" si="307"/>
        <v>3.5221659728506784E-4</v>
      </c>
    </row>
    <row r="4878" spans="2:12" ht="15" customHeight="1">
      <c r="B4878" s="13" t="s">
        <v>201</v>
      </c>
      <c r="C4878" s="13" t="s">
        <v>30</v>
      </c>
      <c r="D4878" s="13" t="s">
        <v>48</v>
      </c>
      <c r="E4878" s="26" t="s">
        <v>48</v>
      </c>
      <c r="F4878" s="26">
        <f t="shared" si="304"/>
        <v>4</v>
      </c>
      <c r="G4878" s="13">
        <v>12</v>
      </c>
      <c r="H4878" s="15">
        <v>1.21551293</v>
      </c>
      <c r="I4878" s="15">
        <v>1.66937428</v>
      </c>
      <c r="J4878" s="15">
        <f t="shared" si="305"/>
        <v>1.66937428</v>
      </c>
      <c r="K4878" s="15">
        <f t="shared" si="306"/>
        <v>1.8099547511312217E-4</v>
      </c>
      <c r="L4878" s="15">
        <f t="shared" si="307"/>
        <v>3.0214919095022626E-4</v>
      </c>
    </row>
    <row r="4879" spans="2:12" ht="15" customHeight="1">
      <c r="B4879" s="13" t="s">
        <v>201</v>
      </c>
      <c r="C4879" s="13" t="s">
        <v>31</v>
      </c>
      <c r="D4879" s="13" t="s">
        <v>2</v>
      </c>
      <c r="E4879" s="26" t="s">
        <v>48</v>
      </c>
      <c r="F4879" s="26">
        <f t="shared" si="304"/>
        <v>2</v>
      </c>
      <c r="G4879" s="13">
        <v>12</v>
      </c>
      <c r="H4879" s="15">
        <v>0.64613423999999997</v>
      </c>
      <c r="I4879" s="15">
        <v>0.53344049000000004</v>
      </c>
      <c r="J4879" s="15">
        <f t="shared" si="305"/>
        <v>0.64613423999999997</v>
      </c>
      <c r="K4879" s="15">
        <f t="shared" si="306"/>
        <v>1.8099547511312217E-4</v>
      </c>
      <c r="L4879" s="15">
        <f t="shared" si="307"/>
        <v>1.1694737375565611E-4</v>
      </c>
    </row>
    <row r="4880" spans="2:12" ht="15" customHeight="1">
      <c r="B4880" s="13" t="s">
        <v>201</v>
      </c>
      <c r="C4880" s="13" t="s">
        <v>32</v>
      </c>
      <c r="D4880" s="13" t="s">
        <v>2</v>
      </c>
      <c r="E4880" s="26" t="s">
        <v>48</v>
      </c>
      <c r="F4880" s="26">
        <f t="shared" si="304"/>
        <v>2</v>
      </c>
      <c r="G4880" s="13">
        <v>12</v>
      </c>
      <c r="H4880" s="15">
        <v>0.62983524000000002</v>
      </c>
      <c r="I4880" s="15">
        <v>0.49558603000000001</v>
      </c>
      <c r="J4880" s="15">
        <f t="shared" si="305"/>
        <v>0.62983524000000002</v>
      </c>
      <c r="K4880" s="15">
        <f t="shared" si="306"/>
        <v>1.8099547511312217E-4</v>
      </c>
      <c r="L4880" s="15">
        <f t="shared" si="307"/>
        <v>1.1399732850678734E-4</v>
      </c>
    </row>
    <row r="4881" spans="2:12" ht="15" customHeight="1">
      <c r="B4881" s="13" t="s">
        <v>201</v>
      </c>
      <c r="C4881" s="13" t="s">
        <v>33</v>
      </c>
      <c r="D4881" s="13" t="s">
        <v>2</v>
      </c>
      <c r="E4881" s="26" t="s">
        <v>2</v>
      </c>
      <c r="F4881" s="26">
        <f t="shared" si="304"/>
        <v>1</v>
      </c>
      <c r="G4881" s="13">
        <v>12</v>
      </c>
      <c r="H4881" s="15">
        <v>0.61631256000000001</v>
      </c>
      <c r="I4881" s="15">
        <v>0.45981213999999998</v>
      </c>
      <c r="J4881" s="15">
        <f t="shared" si="305"/>
        <v>0.61631256000000001</v>
      </c>
      <c r="K4881" s="15">
        <f t="shared" si="306"/>
        <v>1.8099547511312217E-4</v>
      </c>
      <c r="L4881" s="15">
        <f t="shared" si="307"/>
        <v>1.1154978461538461E-4</v>
      </c>
    </row>
    <row r="4882" spans="2:12" ht="15" customHeight="1">
      <c r="B4882" s="13" t="s">
        <v>201</v>
      </c>
      <c r="C4882" s="13" t="s">
        <v>34</v>
      </c>
      <c r="D4882" s="13" t="s">
        <v>2</v>
      </c>
      <c r="E4882" s="26" t="s">
        <v>2</v>
      </c>
      <c r="F4882" s="26">
        <f t="shared" si="304"/>
        <v>1</v>
      </c>
      <c r="G4882" s="13">
        <v>12</v>
      </c>
      <c r="H4882" s="15">
        <v>0.59723059000000001</v>
      </c>
      <c r="I4882" s="15">
        <v>0.41304031000000002</v>
      </c>
      <c r="J4882" s="15">
        <f t="shared" si="305"/>
        <v>0.59723059000000001</v>
      </c>
      <c r="K4882" s="15">
        <f t="shared" si="306"/>
        <v>1.8099547511312217E-4</v>
      </c>
      <c r="L4882" s="15">
        <f t="shared" si="307"/>
        <v>1.0809603438914027E-4</v>
      </c>
    </row>
    <row r="4883" spans="2:12" ht="15" customHeight="1">
      <c r="B4883" s="13" t="s">
        <v>201</v>
      </c>
      <c r="C4883" s="13" t="s">
        <v>35</v>
      </c>
      <c r="D4883" s="13" t="s">
        <v>2</v>
      </c>
      <c r="E4883" s="26" t="s">
        <v>2</v>
      </c>
      <c r="F4883" s="26">
        <f t="shared" si="304"/>
        <v>1</v>
      </c>
      <c r="G4883" s="13">
        <v>12</v>
      </c>
      <c r="H4883" s="15">
        <v>0.62055568999999999</v>
      </c>
      <c r="I4883" s="15">
        <v>0.43408237</v>
      </c>
      <c r="J4883" s="15">
        <f t="shared" si="305"/>
        <v>0.62055568999999999</v>
      </c>
      <c r="K4883" s="15">
        <f t="shared" si="306"/>
        <v>1.8099547511312217E-4</v>
      </c>
      <c r="L4883" s="15">
        <f t="shared" si="307"/>
        <v>1.1231777194570136E-4</v>
      </c>
    </row>
    <row r="4884" spans="2:12" ht="15" customHeight="1">
      <c r="B4884" s="13" t="s">
        <v>201</v>
      </c>
      <c r="C4884" s="13" t="s">
        <v>36</v>
      </c>
      <c r="D4884" s="13" t="s">
        <v>2</v>
      </c>
      <c r="E4884" s="26" t="s">
        <v>2</v>
      </c>
      <c r="F4884" s="26">
        <f t="shared" si="304"/>
        <v>1</v>
      </c>
      <c r="G4884" s="13">
        <v>12</v>
      </c>
      <c r="H4884" s="15">
        <v>0.64418039000000005</v>
      </c>
      <c r="I4884" s="15">
        <v>0.47907907</v>
      </c>
      <c r="J4884" s="15">
        <f t="shared" si="305"/>
        <v>0.64418039000000005</v>
      </c>
      <c r="K4884" s="15">
        <f t="shared" si="306"/>
        <v>1.8099547511312217E-4</v>
      </c>
      <c r="L4884" s="15">
        <f t="shared" si="307"/>
        <v>1.1659373574660634E-4</v>
      </c>
    </row>
    <row r="4885" spans="2:12" ht="15" customHeight="1">
      <c r="B4885" s="13" t="s">
        <v>201</v>
      </c>
      <c r="C4885" s="13" t="s">
        <v>37</v>
      </c>
      <c r="D4885" s="13" t="s">
        <v>2</v>
      </c>
      <c r="E4885" s="26" t="s">
        <v>2</v>
      </c>
      <c r="F4885" s="26">
        <f t="shared" si="304"/>
        <v>1</v>
      </c>
      <c r="G4885" s="13">
        <v>12</v>
      </c>
      <c r="H4885" s="15">
        <v>0.67164279000000005</v>
      </c>
      <c r="I4885" s="15">
        <v>0.52240465000000003</v>
      </c>
      <c r="J4885" s="15">
        <f t="shared" si="305"/>
        <v>0.67164279000000005</v>
      </c>
      <c r="K4885" s="15">
        <f t="shared" si="306"/>
        <v>1.8099547511312217E-4</v>
      </c>
      <c r="L4885" s="15">
        <f t="shared" si="307"/>
        <v>1.2156430588235295E-4</v>
      </c>
    </row>
    <row r="4886" spans="2:12" ht="15" customHeight="1">
      <c r="B4886" s="13" t="s">
        <v>201</v>
      </c>
      <c r="C4886" s="13" t="s">
        <v>38</v>
      </c>
      <c r="D4886" s="13" t="s">
        <v>2</v>
      </c>
      <c r="E4886" s="26" t="s">
        <v>48</v>
      </c>
      <c r="F4886" s="26">
        <f t="shared" si="304"/>
        <v>2</v>
      </c>
      <c r="G4886" s="13">
        <v>12</v>
      </c>
      <c r="H4886" s="15">
        <v>0.67480231000000002</v>
      </c>
      <c r="I4886" s="15">
        <v>0.53262171999999997</v>
      </c>
      <c r="J4886" s="15">
        <f t="shared" si="305"/>
        <v>0.67480231000000002</v>
      </c>
      <c r="K4886" s="15">
        <f t="shared" si="306"/>
        <v>1.8099547511312217E-4</v>
      </c>
      <c r="L4886" s="15">
        <f t="shared" si="307"/>
        <v>1.2213616470588235E-4</v>
      </c>
    </row>
    <row r="4887" spans="2:12" ht="15" customHeight="1">
      <c r="B4887" s="13" t="s">
        <v>202</v>
      </c>
      <c r="C4887" s="13" t="s">
        <v>53</v>
      </c>
      <c r="D4887" s="13" t="s">
        <v>48</v>
      </c>
      <c r="E4887" s="26" t="s">
        <v>48</v>
      </c>
      <c r="F4887" s="26">
        <f t="shared" si="304"/>
        <v>4</v>
      </c>
      <c r="G4887" s="13">
        <v>12</v>
      </c>
      <c r="H4887" s="15">
        <v>1.6969541699999999</v>
      </c>
      <c r="I4887" s="15">
        <v>2.2277422499999999</v>
      </c>
      <c r="J4887" s="15">
        <f t="shared" si="305"/>
        <v>2.2277422499999999</v>
      </c>
      <c r="K4887" s="15">
        <f t="shared" si="306"/>
        <v>1.8099547511312217E-4</v>
      </c>
      <c r="L4887" s="15">
        <f t="shared" si="307"/>
        <v>4.0321126696832575E-4</v>
      </c>
    </row>
    <row r="4888" spans="2:12" ht="15" customHeight="1">
      <c r="B4888" s="13" t="s">
        <v>202</v>
      </c>
      <c r="C4888" s="13" t="s">
        <v>1</v>
      </c>
      <c r="D4888" s="13" t="s">
        <v>48</v>
      </c>
      <c r="E4888" s="26" t="s">
        <v>48</v>
      </c>
      <c r="F4888" s="26">
        <f t="shared" si="304"/>
        <v>4</v>
      </c>
      <c r="G4888" s="13">
        <v>12</v>
      </c>
      <c r="H4888" s="15">
        <v>1.6548564299999999</v>
      </c>
      <c r="I4888" s="15">
        <v>2.1723890300000002</v>
      </c>
      <c r="J4888" s="15">
        <f t="shared" si="305"/>
        <v>2.1723890300000002</v>
      </c>
      <c r="K4888" s="15">
        <f t="shared" si="306"/>
        <v>1.8099547511312217E-4</v>
      </c>
      <c r="L4888" s="15">
        <f t="shared" si="307"/>
        <v>3.9319258461538464E-4</v>
      </c>
    </row>
    <row r="4889" spans="2:12" ht="15" customHeight="1">
      <c r="B4889" s="13" t="s">
        <v>202</v>
      </c>
      <c r="C4889" s="13" t="s">
        <v>3</v>
      </c>
      <c r="D4889" s="13" t="s">
        <v>48</v>
      </c>
      <c r="E4889" s="26" t="s">
        <v>48</v>
      </c>
      <c r="F4889" s="26">
        <f t="shared" si="304"/>
        <v>4</v>
      </c>
      <c r="G4889" s="13">
        <v>12</v>
      </c>
      <c r="H4889" s="15">
        <v>1.6276842600000001</v>
      </c>
      <c r="I4889" s="15">
        <v>2.1372708500000002</v>
      </c>
      <c r="J4889" s="15">
        <f t="shared" si="305"/>
        <v>2.1372708500000002</v>
      </c>
      <c r="K4889" s="15">
        <f t="shared" si="306"/>
        <v>1.8099547511312217E-4</v>
      </c>
      <c r="L4889" s="15">
        <f t="shared" si="307"/>
        <v>3.868363529411765E-4</v>
      </c>
    </row>
    <row r="4890" spans="2:12" ht="15" customHeight="1">
      <c r="B4890" s="13" t="s">
        <v>202</v>
      </c>
      <c r="C4890" s="13" t="s">
        <v>4</v>
      </c>
      <c r="D4890" s="13" t="s">
        <v>48</v>
      </c>
      <c r="E4890" s="26" t="s">
        <v>48</v>
      </c>
      <c r="F4890" s="26">
        <f t="shared" si="304"/>
        <v>4</v>
      </c>
      <c r="G4890" s="13">
        <v>12</v>
      </c>
      <c r="H4890" s="15">
        <v>1.6033559900000001</v>
      </c>
      <c r="I4890" s="15">
        <v>2.1060176400000001</v>
      </c>
      <c r="J4890" s="15">
        <f t="shared" si="305"/>
        <v>2.1060176400000001</v>
      </c>
      <c r="K4890" s="15">
        <f t="shared" si="306"/>
        <v>1.8099547511312217E-4</v>
      </c>
      <c r="L4890" s="15">
        <f t="shared" si="307"/>
        <v>3.8117966334841628E-4</v>
      </c>
    </row>
    <row r="4891" spans="2:12" ht="15" customHeight="1">
      <c r="B4891" s="13" t="s">
        <v>202</v>
      </c>
      <c r="C4891" s="13" t="s">
        <v>5</v>
      </c>
      <c r="D4891" s="13" t="s">
        <v>48</v>
      </c>
      <c r="E4891" s="26" t="s">
        <v>48</v>
      </c>
      <c r="F4891" s="26">
        <f t="shared" si="304"/>
        <v>4</v>
      </c>
      <c r="G4891" s="13">
        <v>12</v>
      </c>
      <c r="H4891" s="15">
        <v>1.6410264400000001</v>
      </c>
      <c r="I4891" s="15">
        <v>2.1565761000000001</v>
      </c>
      <c r="J4891" s="15">
        <f t="shared" si="305"/>
        <v>2.1565761000000001</v>
      </c>
      <c r="K4891" s="15">
        <f t="shared" si="306"/>
        <v>1.8099547511312217E-4</v>
      </c>
      <c r="L4891" s="15">
        <f t="shared" si="307"/>
        <v>3.9033051583710408E-4</v>
      </c>
    </row>
    <row r="4892" spans="2:12" ht="15" customHeight="1">
      <c r="B4892" s="13" t="s">
        <v>202</v>
      </c>
      <c r="C4892" s="13" t="s">
        <v>7</v>
      </c>
      <c r="D4892" s="13" t="s">
        <v>2</v>
      </c>
      <c r="E4892" s="26" t="s">
        <v>48</v>
      </c>
      <c r="F4892" s="26">
        <f t="shared" si="304"/>
        <v>2</v>
      </c>
      <c r="G4892" s="13">
        <v>12</v>
      </c>
      <c r="H4892" s="15">
        <v>0.76072223000000005</v>
      </c>
      <c r="I4892" s="15">
        <v>0.68051910000000004</v>
      </c>
      <c r="J4892" s="15">
        <f t="shared" si="305"/>
        <v>0.76072223000000005</v>
      </c>
      <c r="K4892" s="15">
        <f t="shared" si="306"/>
        <v>1.8099547511312217E-4</v>
      </c>
      <c r="L4892" s="15">
        <f t="shared" si="307"/>
        <v>1.3768728144796381E-4</v>
      </c>
    </row>
    <row r="4893" spans="2:12" ht="15" customHeight="1">
      <c r="B4893" s="13" t="s">
        <v>202</v>
      </c>
      <c r="C4893" s="13" t="s">
        <v>8</v>
      </c>
      <c r="D4893" s="13" t="s">
        <v>2</v>
      </c>
      <c r="E4893" s="26" t="s">
        <v>48</v>
      </c>
      <c r="F4893" s="26">
        <f t="shared" si="304"/>
        <v>2</v>
      </c>
      <c r="G4893" s="13">
        <v>12</v>
      </c>
      <c r="H4893" s="15">
        <v>0.74441049000000004</v>
      </c>
      <c r="I4893" s="15">
        <v>0.64397771999999998</v>
      </c>
      <c r="J4893" s="15">
        <f t="shared" si="305"/>
        <v>0.74441049000000004</v>
      </c>
      <c r="K4893" s="15">
        <f t="shared" si="306"/>
        <v>1.8099547511312217E-4</v>
      </c>
      <c r="L4893" s="15">
        <f t="shared" si="307"/>
        <v>1.3473493031674209E-4</v>
      </c>
    </row>
    <row r="4894" spans="2:12" ht="15" customHeight="1">
      <c r="B4894" s="13" t="s">
        <v>202</v>
      </c>
      <c r="C4894" s="13" t="s">
        <v>9</v>
      </c>
      <c r="D4894" s="13" t="s">
        <v>2</v>
      </c>
      <c r="E4894" s="26" t="s">
        <v>48</v>
      </c>
      <c r="F4894" s="26">
        <f t="shared" si="304"/>
        <v>2</v>
      </c>
      <c r="G4894" s="13">
        <v>12</v>
      </c>
      <c r="H4894" s="15">
        <v>0.72161193000000001</v>
      </c>
      <c r="I4894" s="15">
        <v>0.59443239000000003</v>
      </c>
      <c r="J4894" s="15">
        <f t="shared" si="305"/>
        <v>0.72161193000000001</v>
      </c>
      <c r="K4894" s="15">
        <f t="shared" si="306"/>
        <v>1.8099547511312217E-4</v>
      </c>
      <c r="L4894" s="15">
        <f t="shared" si="307"/>
        <v>1.3060849411764705E-4</v>
      </c>
    </row>
    <row r="4895" spans="2:12" ht="15" customHeight="1">
      <c r="B4895" s="13" t="s">
        <v>202</v>
      </c>
      <c r="C4895" s="13" t="s">
        <v>10</v>
      </c>
      <c r="D4895" s="13" t="s">
        <v>2</v>
      </c>
      <c r="E4895" s="26" t="s">
        <v>48</v>
      </c>
      <c r="F4895" s="26">
        <f t="shared" si="304"/>
        <v>2</v>
      </c>
      <c r="G4895" s="13">
        <v>12</v>
      </c>
      <c r="H4895" s="15">
        <v>0.74193067000000001</v>
      </c>
      <c r="I4895" s="15">
        <v>0.61242196999999998</v>
      </c>
      <c r="J4895" s="15">
        <f t="shared" si="305"/>
        <v>0.74193067000000001</v>
      </c>
      <c r="K4895" s="15">
        <f t="shared" si="306"/>
        <v>1.8099547511312217E-4</v>
      </c>
      <c r="L4895" s="15">
        <f t="shared" si="307"/>
        <v>1.3428609411764706E-4</v>
      </c>
    </row>
    <row r="4896" spans="2:12" ht="15" customHeight="1">
      <c r="B4896" s="13" t="s">
        <v>202</v>
      </c>
      <c r="C4896" s="13" t="s">
        <v>11</v>
      </c>
      <c r="D4896" s="13" t="s">
        <v>2</v>
      </c>
      <c r="E4896" s="26" t="s">
        <v>48</v>
      </c>
      <c r="F4896" s="26">
        <f t="shared" si="304"/>
        <v>2</v>
      </c>
      <c r="G4896" s="13">
        <v>12</v>
      </c>
      <c r="H4896" s="15">
        <v>0.77802572999999997</v>
      </c>
      <c r="I4896" s="15">
        <v>0.64675521000000002</v>
      </c>
      <c r="J4896" s="15">
        <f t="shared" si="305"/>
        <v>0.77802572999999997</v>
      </c>
      <c r="K4896" s="15">
        <f t="shared" si="306"/>
        <v>1.8099547511312217E-4</v>
      </c>
      <c r="L4896" s="15">
        <f t="shared" si="307"/>
        <v>1.4081913665158369E-4</v>
      </c>
    </row>
    <row r="4897" spans="2:12" ht="15" customHeight="1">
      <c r="B4897" s="13" t="s">
        <v>202</v>
      </c>
      <c r="C4897" s="13" t="s">
        <v>12</v>
      </c>
      <c r="D4897" s="13" t="s">
        <v>2</v>
      </c>
      <c r="E4897" s="26" t="s">
        <v>48</v>
      </c>
      <c r="F4897" s="26">
        <f t="shared" si="304"/>
        <v>2</v>
      </c>
      <c r="G4897" s="13">
        <v>12</v>
      </c>
      <c r="H4897" s="15">
        <v>0.79350451</v>
      </c>
      <c r="I4897" s="15">
        <v>0.68334426000000004</v>
      </c>
      <c r="J4897" s="15">
        <f t="shared" si="305"/>
        <v>0.79350451</v>
      </c>
      <c r="K4897" s="15">
        <f t="shared" si="306"/>
        <v>1.8099547511312217E-4</v>
      </c>
      <c r="L4897" s="15">
        <f t="shared" si="307"/>
        <v>1.436207257918552E-4</v>
      </c>
    </row>
    <row r="4898" spans="2:12" ht="15" customHeight="1">
      <c r="B4898" s="13" t="s">
        <v>202</v>
      </c>
      <c r="C4898" s="13" t="s">
        <v>13</v>
      </c>
      <c r="D4898" s="13" t="s">
        <v>2</v>
      </c>
      <c r="E4898" s="26" t="s">
        <v>48</v>
      </c>
      <c r="F4898" s="26">
        <f t="shared" si="304"/>
        <v>2</v>
      </c>
      <c r="G4898" s="13">
        <v>12</v>
      </c>
      <c r="H4898" s="15">
        <v>0.78370689999999998</v>
      </c>
      <c r="I4898" s="15">
        <v>0.67466842999999999</v>
      </c>
      <c r="J4898" s="15">
        <f t="shared" si="305"/>
        <v>0.78370689999999998</v>
      </c>
      <c r="K4898" s="15">
        <f t="shared" si="306"/>
        <v>1.8099547511312217E-4</v>
      </c>
      <c r="L4898" s="15">
        <f t="shared" si="307"/>
        <v>1.4184740271493213E-4</v>
      </c>
    </row>
    <row r="4899" spans="2:12" ht="15" customHeight="1">
      <c r="B4899" s="13" t="s">
        <v>202</v>
      </c>
      <c r="C4899" s="13" t="s">
        <v>26</v>
      </c>
      <c r="D4899" s="13" t="s">
        <v>48</v>
      </c>
      <c r="E4899" s="26" t="s">
        <v>48</v>
      </c>
      <c r="F4899" s="26">
        <f t="shared" si="304"/>
        <v>4</v>
      </c>
      <c r="G4899" s="13">
        <v>12</v>
      </c>
      <c r="H4899" s="15">
        <v>1.66206751</v>
      </c>
      <c r="I4899" s="15">
        <v>2.1740459400000001</v>
      </c>
      <c r="J4899" s="15">
        <f t="shared" si="305"/>
        <v>2.1740459400000001</v>
      </c>
      <c r="K4899" s="15">
        <f t="shared" si="306"/>
        <v>1.8099547511312217E-4</v>
      </c>
      <c r="L4899" s="15">
        <f t="shared" si="307"/>
        <v>3.9349247782805431E-4</v>
      </c>
    </row>
    <row r="4900" spans="2:12" ht="15" customHeight="1">
      <c r="B4900" s="13" t="s">
        <v>202</v>
      </c>
      <c r="C4900" s="13" t="s">
        <v>27</v>
      </c>
      <c r="D4900" s="13" t="s">
        <v>48</v>
      </c>
      <c r="E4900" s="26" t="s">
        <v>48</v>
      </c>
      <c r="F4900" s="26">
        <f t="shared" si="304"/>
        <v>4</v>
      </c>
      <c r="G4900" s="13">
        <v>12</v>
      </c>
      <c r="H4900" s="15">
        <v>1.62293252</v>
      </c>
      <c r="I4900" s="15">
        <v>2.1215354500000001</v>
      </c>
      <c r="J4900" s="15">
        <f t="shared" si="305"/>
        <v>2.1215354500000001</v>
      </c>
      <c r="K4900" s="15">
        <f t="shared" si="306"/>
        <v>1.8099547511312217E-4</v>
      </c>
      <c r="L4900" s="15">
        <f t="shared" si="307"/>
        <v>3.8398831674208144E-4</v>
      </c>
    </row>
    <row r="4901" spans="2:12" ht="15" customHeight="1">
      <c r="B4901" s="13" t="s">
        <v>202</v>
      </c>
      <c r="C4901" s="13" t="s">
        <v>28</v>
      </c>
      <c r="D4901" s="13" t="s">
        <v>48</v>
      </c>
      <c r="E4901" s="26" t="s">
        <v>48</v>
      </c>
      <c r="F4901" s="26">
        <f t="shared" si="304"/>
        <v>4</v>
      </c>
      <c r="G4901" s="13">
        <v>12</v>
      </c>
      <c r="H4901" s="15">
        <v>1.5982436900000001</v>
      </c>
      <c r="I4901" s="15">
        <v>2.0888245300000001</v>
      </c>
      <c r="J4901" s="15">
        <f t="shared" si="305"/>
        <v>2.0888245300000001</v>
      </c>
      <c r="K4901" s="15">
        <f t="shared" si="306"/>
        <v>1.8099547511312217E-4</v>
      </c>
      <c r="L4901" s="15">
        <f t="shared" si="307"/>
        <v>3.7806778823529414E-4</v>
      </c>
    </row>
    <row r="4902" spans="2:12" ht="15" customHeight="1">
      <c r="B4902" s="13" t="s">
        <v>202</v>
      </c>
      <c r="C4902" s="13" t="s">
        <v>29</v>
      </c>
      <c r="D4902" s="13" t="s">
        <v>48</v>
      </c>
      <c r="E4902" s="26" t="s">
        <v>48</v>
      </c>
      <c r="F4902" s="26">
        <f t="shared" si="304"/>
        <v>4</v>
      </c>
      <c r="G4902" s="13">
        <v>12</v>
      </c>
      <c r="H4902" s="15">
        <v>1.57610337</v>
      </c>
      <c r="I4902" s="15">
        <v>2.0597902499999998</v>
      </c>
      <c r="J4902" s="15">
        <f t="shared" si="305"/>
        <v>2.0597902499999998</v>
      </c>
      <c r="K4902" s="15">
        <f t="shared" si="306"/>
        <v>1.8099547511312217E-4</v>
      </c>
      <c r="L4902" s="15">
        <f t="shared" si="307"/>
        <v>3.7281271493212666E-4</v>
      </c>
    </row>
    <row r="4903" spans="2:12" ht="15" customHeight="1">
      <c r="B4903" s="13" t="s">
        <v>202</v>
      </c>
      <c r="C4903" s="13" t="s">
        <v>30</v>
      </c>
      <c r="D4903" s="13" t="s">
        <v>48</v>
      </c>
      <c r="E4903" s="26" t="s">
        <v>48</v>
      </c>
      <c r="F4903" s="26">
        <f t="shared" si="304"/>
        <v>4</v>
      </c>
      <c r="G4903" s="13">
        <v>12</v>
      </c>
      <c r="H4903" s="15">
        <v>1.6146538399999999</v>
      </c>
      <c r="I4903" s="15">
        <v>2.1113036900000002</v>
      </c>
      <c r="J4903" s="15">
        <f t="shared" si="305"/>
        <v>2.1113036900000002</v>
      </c>
      <c r="K4903" s="15">
        <f t="shared" si="306"/>
        <v>1.8099547511312217E-4</v>
      </c>
      <c r="L4903" s="15">
        <f t="shared" si="307"/>
        <v>3.8213641447963805E-4</v>
      </c>
    </row>
    <row r="4904" spans="2:12" ht="15" customHeight="1">
      <c r="B4904" s="13" t="s">
        <v>202</v>
      </c>
      <c r="C4904" s="13" t="s">
        <v>31</v>
      </c>
      <c r="D4904" s="13" t="s">
        <v>48</v>
      </c>
      <c r="E4904" s="26" t="s">
        <v>48</v>
      </c>
      <c r="F4904" s="26">
        <f t="shared" si="304"/>
        <v>4</v>
      </c>
      <c r="G4904" s="13">
        <v>12</v>
      </c>
      <c r="H4904" s="15">
        <v>1.36322071</v>
      </c>
      <c r="I4904" s="15">
        <v>1.86143266</v>
      </c>
      <c r="J4904" s="15">
        <f t="shared" si="305"/>
        <v>1.86143266</v>
      </c>
      <c r="K4904" s="15">
        <f t="shared" si="306"/>
        <v>1.8099547511312217E-4</v>
      </c>
      <c r="L4904" s="15">
        <f t="shared" si="307"/>
        <v>3.3691088868778281E-4</v>
      </c>
    </row>
    <row r="4905" spans="2:12" ht="15" customHeight="1">
      <c r="B4905" s="13" t="s">
        <v>202</v>
      </c>
      <c r="C4905" s="13" t="s">
        <v>32</v>
      </c>
      <c r="D4905" s="13" t="s">
        <v>2</v>
      </c>
      <c r="E4905" s="26" t="s">
        <v>48</v>
      </c>
      <c r="F4905" s="26">
        <f t="shared" si="304"/>
        <v>2</v>
      </c>
      <c r="G4905" s="13">
        <v>12</v>
      </c>
      <c r="H4905" s="15">
        <v>0.74120973999999995</v>
      </c>
      <c r="I4905" s="15">
        <v>0.66162977000000001</v>
      </c>
      <c r="J4905" s="15">
        <f t="shared" si="305"/>
        <v>0.74120973999999995</v>
      </c>
      <c r="K4905" s="15">
        <f t="shared" si="306"/>
        <v>1.8099547511312217E-4</v>
      </c>
      <c r="L4905" s="15">
        <f t="shared" si="307"/>
        <v>1.3415560904977375E-4</v>
      </c>
    </row>
    <row r="4906" spans="2:12" ht="15" customHeight="1">
      <c r="B4906" s="13" t="s">
        <v>202</v>
      </c>
      <c r="C4906" s="13" t="s">
        <v>33</v>
      </c>
      <c r="D4906" s="13" t="s">
        <v>2</v>
      </c>
      <c r="E4906" s="26" t="s">
        <v>48</v>
      </c>
      <c r="F4906" s="26">
        <f t="shared" si="304"/>
        <v>2</v>
      </c>
      <c r="G4906" s="13">
        <v>12</v>
      </c>
      <c r="H4906" s="15">
        <v>0.72371920000000001</v>
      </c>
      <c r="I4906" s="15">
        <v>0.62400964000000003</v>
      </c>
      <c r="J4906" s="15">
        <f t="shared" si="305"/>
        <v>0.72371920000000001</v>
      </c>
      <c r="K4906" s="15">
        <f t="shared" si="306"/>
        <v>1.8099547511312217E-4</v>
      </c>
      <c r="L4906" s="15">
        <f t="shared" si="307"/>
        <v>1.309899004524887E-4</v>
      </c>
    </row>
    <row r="4907" spans="2:12" ht="15" customHeight="1">
      <c r="B4907" s="13" t="s">
        <v>202</v>
      </c>
      <c r="C4907" s="13" t="s">
        <v>34</v>
      </c>
      <c r="D4907" s="13" t="s">
        <v>2</v>
      </c>
      <c r="E4907" s="26" t="s">
        <v>48</v>
      </c>
      <c r="F4907" s="26">
        <f t="shared" si="304"/>
        <v>2</v>
      </c>
      <c r="G4907" s="13">
        <v>12</v>
      </c>
      <c r="H4907" s="15">
        <v>0.69965171000000004</v>
      </c>
      <c r="I4907" s="15">
        <v>0.57356253000000001</v>
      </c>
      <c r="J4907" s="15">
        <f t="shared" si="305"/>
        <v>0.69965171000000004</v>
      </c>
      <c r="K4907" s="15">
        <f t="shared" si="306"/>
        <v>1.8099547511312217E-4</v>
      </c>
      <c r="L4907" s="15">
        <f t="shared" si="307"/>
        <v>1.2663379366515838E-4</v>
      </c>
    </row>
    <row r="4908" spans="2:12" ht="15" customHeight="1">
      <c r="B4908" s="13" t="s">
        <v>202</v>
      </c>
      <c r="C4908" s="13" t="s">
        <v>35</v>
      </c>
      <c r="D4908" s="13" t="s">
        <v>2</v>
      </c>
      <c r="E4908" s="26" t="s">
        <v>48</v>
      </c>
      <c r="F4908" s="26">
        <f t="shared" si="304"/>
        <v>2</v>
      </c>
      <c r="G4908" s="13">
        <v>12</v>
      </c>
      <c r="H4908" s="15">
        <v>0.71779004999999996</v>
      </c>
      <c r="I4908" s="15">
        <v>0.58926628000000003</v>
      </c>
      <c r="J4908" s="15">
        <f t="shared" si="305"/>
        <v>0.71779004999999996</v>
      </c>
      <c r="K4908" s="15">
        <f t="shared" si="306"/>
        <v>1.8099547511312217E-4</v>
      </c>
      <c r="L4908" s="15">
        <f t="shared" si="307"/>
        <v>1.2991675113122172E-4</v>
      </c>
    </row>
    <row r="4909" spans="2:12" ht="15" customHeight="1">
      <c r="B4909" s="13" t="s">
        <v>202</v>
      </c>
      <c r="C4909" s="13" t="s">
        <v>36</v>
      </c>
      <c r="D4909" s="13" t="s">
        <v>2</v>
      </c>
      <c r="E4909" s="26" t="s">
        <v>48</v>
      </c>
      <c r="F4909" s="26">
        <f t="shared" si="304"/>
        <v>2</v>
      </c>
      <c r="G4909" s="13">
        <v>12</v>
      </c>
      <c r="H4909" s="15">
        <v>0.74193036000000001</v>
      </c>
      <c r="I4909" s="15">
        <v>0.61150983000000003</v>
      </c>
      <c r="J4909" s="15">
        <f t="shared" si="305"/>
        <v>0.74193036000000001</v>
      </c>
      <c r="K4909" s="15">
        <f t="shared" si="306"/>
        <v>1.8099547511312217E-4</v>
      </c>
      <c r="L4909" s="15">
        <f t="shared" si="307"/>
        <v>1.3428603800904977E-4</v>
      </c>
    </row>
    <row r="4910" spans="2:12" ht="15" customHeight="1">
      <c r="B4910" s="13" t="s">
        <v>202</v>
      </c>
      <c r="C4910" s="13" t="s">
        <v>37</v>
      </c>
      <c r="D4910" s="13" t="s">
        <v>2</v>
      </c>
      <c r="E4910" s="26" t="s">
        <v>48</v>
      </c>
      <c r="F4910" s="26">
        <f t="shared" si="304"/>
        <v>2</v>
      </c>
      <c r="G4910" s="13">
        <v>12</v>
      </c>
      <c r="H4910" s="15">
        <v>0.76728096000000001</v>
      </c>
      <c r="I4910" s="15">
        <v>0.65778365000000005</v>
      </c>
      <c r="J4910" s="15">
        <f t="shared" si="305"/>
        <v>0.76728096000000001</v>
      </c>
      <c r="K4910" s="15">
        <f t="shared" si="306"/>
        <v>1.8099547511312217E-4</v>
      </c>
      <c r="L4910" s="15">
        <f t="shared" si="307"/>
        <v>1.3887438190045249E-4</v>
      </c>
    </row>
    <row r="4911" spans="2:12" ht="15" customHeight="1">
      <c r="B4911" s="13" t="s">
        <v>202</v>
      </c>
      <c r="C4911" s="13" t="s">
        <v>38</v>
      </c>
      <c r="D4911" s="13" t="s">
        <v>2</v>
      </c>
      <c r="E4911" s="26" t="s">
        <v>48</v>
      </c>
      <c r="F4911" s="26">
        <f t="shared" si="304"/>
        <v>2</v>
      </c>
      <c r="G4911" s="13">
        <v>12</v>
      </c>
      <c r="H4911" s="15">
        <v>0.75765081999999995</v>
      </c>
      <c r="I4911" s="15">
        <v>0.64919234999999997</v>
      </c>
      <c r="J4911" s="15">
        <f t="shared" si="305"/>
        <v>0.75765081999999995</v>
      </c>
      <c r="K4911" s="15">
        <f t="shared" si="306"/>
        <v>1.8099547511312217E-4</v>
      </c>
      <c r="L4911" s="15">
        <f t="shared" si="307"/>
        <v>1.371313701357466E-4</v>
      </c>
    </row>
    <row r="4912" spans="2:12" ht="15" customHeight="1">
      <c r="B4912" s="13" t="s">
        <v>203</v>
      </c>
      <c r="C4912" s="13" t="s">
        <v>53</v>
      </c>
      <c r="D4912" s="13" t="s">
        <v>48</v>
      </c>
      <c r="E4912" s="26" t="s">
        <v>48</v>
      </c>
      <c r="F4912" s="26">
        <f t="shared" si="304"/>
        <v>4</v>
      </c>
      <c r="G4912" s="13">
        <v>12</v>
      </c>
      <c r="H4912" s="15">
        <v>1.7888966799999999</v>
      </c>
      <c r="I4912" s="15">
        <v>2.3464348500000001</v>
      </c>
      <c r="J4912" s="15">
        <f t="shared" si="305"/>
        <v>2.3464348500000001</v>
      </c>
      <c r="K4912" s="15">
        <f t="shared" si="306"/>
        <v>1.8099547511312217E-4</v>
      </c>
      <c r="L4912" s="15">
        <f t="shared" si="307"/>
        <v>4.2469409049773754E-4</v>
      </c>
    </row>
    <row r="4913" spans="2:12" ht="15" customHeight="1">
      <c r="B4913" s="13" t="s">
        <v>203</v>
      </c>
      <c r="C4913" s="13" t="s">
        <v>1</v>
      </c>
      <c r="D4913" s="13" t="s">
        <v>48</v>
      </c>
      <c r="E4913" s="26" t="s">
        <v>48</v>
      </c>
      <c r="F4913" s="26">
        <f t="shared" si="304"/>
        <v>4</v>
      </c>
      <c r="G4913" s="13">
        <v>12</v>
      </c>
      <c r="H4913" s="15">
        <v>1.75715541</v>
      </c>
      <c r="I4913" s="15">
        <v>2.3043578</v>
      </c>
      <c r="J4913" s="15">
        <f t="shared" si="305"/>
        <v>2.3043578</v>
      </c>
      <c r="K4913" s="15">
        <f t="shared" si="306"/>
        <v>1.8099547511312217E-4</v>
      </c>
      <c r="L4913" s="15">
        <f t="shared" si="307"/>
        <v>4.1707833484162896E-4</v>
      </c>
    </row>
    <row r="4914" spans="2:12" ht="15" customHeight="1">
      <c r="B4914" s="13" t="s">
        <v>203</v>
      </c>
      <c r="C4914" s="13" t="s">
        <v>3</v>
      </c>
      <c r="D4914" s="13" t="s">
        <v>48</v>
      </c>
      <c r="E4914" s="26" t="s">
        <v>48</v>
      </c>
      <c r="F4914" s="26">
        <f t="shared" si="304"/>
        <v>4</v>
      </c>
      <c r="G4914" s="13">
        <v>12</v>
      </c>
      <c r="H4914" s="15">
        <v>1.7152149699999999</v>
      </c>
      <c r="I4914" s="15">
        <v>2.2490045900000002</v>
      </c>
      <c r="J4914" s="15">
        <f t="shared" si="305"/>
        <v>2.2490045900000002</v>
      </c>
      <c r="K4914" s="15">
        <f t="shared" si="306"/>
        <v>1.8099547511312217E-4</v>
      </c>
      <c r="L4914" s="15">
        <f t="shared" si="307"/>
        <v>4.0705965429864254E-4</v>
      </c>
    </row>
    <row r="4915" spans="2:12" ht="15" customHeight="1">
      <c r="B4915" s="13" t="s">
        <v>203</v>
      </c>
      <c r="C4915" s="13" t="s">
        <v>4</v>
      </c>
      <c r="D4915" s="13" t="s">
        <v>48</v>
      </c>
      <c r="E4915" s="26" t="s">
        <v>48</v>
      </c>
      <c r="F4915" s="26">
        <f t="shared" si="304"/>
        <v>4</v>
      </c>
      <c r="G4915" s="13">
        <v>12</v>
      </c>
      <c r="H4915" s="15">
        <v>1.6882766499999999</v>
      </c>
      <c r="I4915" s="15">
        <v>2.21420124</v>
      </c>
      <c r="J4915" s="15">
        <f t="shared" si="305"/>
        <v>2.21420124</v>
      </c>
      <c r="K4915" s="15">
        <f t="shared" si="306"/>
        <v>1.8099547511312217E-4</v>
      </c>
      <c r="L4915" s="15">
        <f t="shared" si="307"/>
        <v>4.0076040542986422E-4</v>
      </c>
    </row>
    <row r="4916" spans="2:12" ht="15" customHeight="1">
      <c r="B4916" s="13" t="s">
        <v>203</v>
      </c>
      <c r="C4916" s="13" t="s">
        <v>5</v>
      </c>
      <c r="D4916" s="13" t="s">
        <v>48</v>
      </c>
      <c r="E4916" s="26" t="s">
        <v>48</v>
      </c>
      <c r="F4916" s="26">
        <f t="shared" si="304"/>
        <v>4</v>
      </c>
      <c r="G4916" s="13">
        <v>12</v>
      </c>
      <c r="H4916" s="15">
        <v>1.72715609</v>
      </c>
      <c r="I4916" s="15">
        <v>2.2663459100000001</v>
      </c>
      <c r="J4916" s="15">
        <f t="shared" si="305"/>
        <v>2.2663459100000001</v>
      </c>
      <c r="K4916" s="15">
        <f t="shared" si="306"/>
        <v>1.8099547511312217E-4</v>
      </c>
      <c r="L4916" s="15">
        <f t="shared" si="307"/>
        <v>4.1019835475113121E-4</v>
      </c>
    </row>
    <row r="4917" spans="2:12" ht="15" customHeight="1">
      <c r="B4917" s="13" t="s">
        <v>203</v>
      </c>
      <c r="C4917" s="13" t="s">
        <v>6</v>
      </c>
      <c r="D4917" s="13" t="s">
        <v>48</v>
      </c>
      <c r="E4917" s="26" t="s">
        <v>48</v>
      </c>
      <c r="F4917" s="26">
        <f t="shared" si="304"/>
        <v>4</v>
      </c>
      <c r="G4917" s="13">
        <v>12</v>
      </c>
      <c r="H4917" s="15">
        <v>1.75172938</v>
      </c>
      <c r="I4917" s="15">
        <v>2.3003475799999999</v>
      </c>
      <c r="J4917" s="15">
        <f t="shared" si="305"/>
        <v>2.3003475799999999</v>
      </c>
      <c r="K4917" s="15">
        <f t="shared" si="306"/>
        <v>1.8099547511312217E-4</v>
      </c>
      <c r="L4917" s="15">
        <f t="shared" si="307"/>
        <v>4.163525031674208E-4</v>
      </c>
    </row>
    <row r="4918" spans="2:12" ht="15" customHeight="1">
      <c r="B4918" s="13" t="s">
        <v>203</v>
      </c>
      <c r="C4918" s="13" t="s">
        <v>8</v>
      </c>
      <c r="D4918" s="13" t="s">
        <v>2</v>
      </c>
      <c r="E4918" s="26" t="s">
        <v>48</v>
      </c>
      <c r="F4918" s="26">
        <f t="shared" si="304"/>
        <v>2</v>
      </c>
      <c r="G4918" s="13">
        <v>12</v>
      </c>
      <c r="H4918" s="15">
        <v>0.85716490000000001</v>
      </c>
      <c r="I4918" s="15">
        <v>0.80765936000000005</v>
      </c>
      <c r="J4918" s="15">
        <f t="shared" si="305"/>
        <v>0.85716490000000001</v>
      </c>
      <c r="K4918" s="15">
        <f t="shared" si="306"/>
        <v>1.8099547511312217E-4</v>
      </c>
      <c r="L4918" s="15">
        <f t="shared" si="307"/>
        <v>1.5514296832579185E-4</v>
      </c>
    </row>
    <row r="4919" spans="2:12" ht="15" customHeight="1">
      <c r="B4919" s="13" t="s">
        <v>203</v>
      </c>
      <c r="C4919" s="13" t="s">
        <v>9</v>
      </c>
      <c r="D4919" s="13" t="s">
        <v>2</v>
      </c>
      <c r="E4919" s="26" t="s">
        <v>48</v>
      </c>
      <c r="F4919" s="26">
        <f t="shared" si="304"/>
        <v>2</v>
      </c>
      <c r="G4919" s="13">
        <v>12</v>
      </c>
      <c r="H4919" s="15">
        <v>0.83002125999999998</v>
      </c>
      <c r="I4919" s="15">
        <v>0.75620779999999999</v>
      </c>
      <c r="J4919" s="15">
        <f t="shared" si="305"/>
        <v>0.83002125999999998</v>
      </c>
      <c r="K4919" s="15">
        <f t="shared" si="306"/>
        <v>1.8099547511312217E-4</v>
      </c>
      <c r="L4919" s="15">
        <f t="shared" si="307"/>
        <v>1.5023009230769231E-4</v>
      </c>
    </row>
    <row r="4920" spans="2:12" ht="15" customHeight="1">
      <c r="B4920" s="13" t="s">
        <v>203</v>
      </c>
      <c r="C4920" s="13" t="s">
        <v>10</v>
      </c>
      <c r="D4920" s="13" t="s">
        <v>2</v>
      </c>
      <c r="E4920" s="26" t="s">
        <v>48</v>
      </c>
      <c r="F4920" s="26">
        <f t="shared" si="304"/>
        <v>2</v>
      </c>
      <c r="G4920" s="13">
        <v>12</v>
      </c>
      <c r="H4920" s="15">
        <v>0.84678534000000005</v>
      </c>
      <c r="I4920" s="15">
        <v>0.77028531</v>
      </c>
      <c r="J4920" s="15">
        <f t="shared" si="305"/>
        <v>0.84678534000000005</v>
      </c>
      <c r="K4920" s="15">
        <f t="shared" si="306"/>
        <v>1.8099547511312217E-4</v>
      </c>
      <c r="L4920" s="15">
        <f t="shared" si="307"/>
        <v>1.532643149321267E-4</v>
      </c>
    </row>
    <row r="4921" spans="2:12" ht="15" customHeight="1">
      <c r="B4921" s="13" t="s">
        <v>203</v>
      </c>
      <c r="C4921" s="13" t="s">
        <v>11</v>
      </c>
      <c r="D4921" s="13" t="s">
        <v>2</v>
      </c>
      <c r="E4921" s="26" t="s">
        <v>48</v>
      </c>
      <c r="F4921" s="26">
        <f t="shared" si="304"/>
        <v>2</v>
      </c>
      <c r="G4921" s="13">
        <v>12</v>
      </c>
      <c r="H4921" s="15">
        <v>0.86742825999999995</v>
      </c>
      <c r="I4921" s="15">
        <v>0.78908025000000004</v>
      </c>
      <c r="J4921" s="15">
        <f t="shared" si="305"/>
        <v>0.86742825999999995</v>
      </c>
      <c r="K4921" s="15">
        <f t="shared" si="306"/>
        <v>1.8099547511312217E-4</v>
      </c>
      <c r="L4921" s="15">
        <f t="shared" si="307"/>
        <v>1.5700059004524885E-4</v>
      </c>
    </row>
    <row r="4922" spans="2:12" ht="15" customHeight="1">
      <c r="B4922" s="13" t="s">
        <v>203</v>
      </c>
      <c r="C4922" s="13" t="s">
        <v>12</v>
      </c>
      <c r="D4922" s="13" t="s">
        <v>2</v>
      </c>
      <c r="E4922" s="26" t="s">
        <v>48</v>
      </c>
      <c r="F4922" s="26">
        <f t="shared" si="304"/>
        <v>2</v>
      </c>
      <c r="G4922" s="13">
        <v>12</v>
      </c>
      <c r="H4922" s="15">
        <v>0.90450447</v>
      </c>
      <c r="I4922" s="15">
        <v>0.82457475999999996</v>
      </c>
      <c r="J4922" s="15">
        <f t="shared" si="305"/>
        <v>0.90450447</v>
      </c>
      <c r="K4922" s="15">
        <f t="shared" si="306"/>
        <v>1.8099547511312217E-4</v>
      </c>
      <c r="L4922" s="15">
        <f t="shared" si="307"/>
        <v>1.6371121628959277E-4</v>
      </c>
    </row>
    <row r="4923" spans="2:12" ht="15" customHeight="1">
      <c r="B4923" s="13" t="s">
        <v>203</v>
      </c>
      <c r="C4923" s="13" t="s">
        <v>13</v>
      </c>
      <c r="D4923" s="13" t="s">
        <v>2</v>
      </c>
      <c r="E4923" s="26" t="s">
        <v>48</v>
      </c>
      <c r="F4923" s="26">
        <f t="shared" si="304"/>
        <v>2</v>
      </c>
      <c r="G4923" s="13">
        <v>12</v>
      </c>
      <c r="H4923" s="15">
        <v>0.88209373999999996</v>
      </c>
      <c r="I4923" s="15">
        <v>0.80771742999999996</v>
      </c>
      <c r="J4923" s="15">
        <f t="shared" si="305"/>
        <v>0.88209373999999996</v>
      </c>
      <c r="K4923" s="15">
        <f t="shared" si="306"/>
        <v>1.8099547511312217E-4</v>
      </c>
      <c r="L4923" s="15">
        <f t="shared" si="307"/>
        <v>1.5965497556561084E-4</v>
      </c>
    </row>
    <row r="4924" spans="2:12" ht="15" customHeight="1">
      <c r="B4924" s="13" t="s">
        <v>203</v>
      </c>
      <c r="C4924" s="13" t="s">
        <v>26</v>
      </c>
      <c r="D4924" s="13" t="s">
        <v>48</v>
      </c>
      <c r="E4924" s="26" t="s">
        <v>48</v>
      </c>
      <c r="F4924" s="26">
        <f t="shared" si="304"/>
        <v>4</v>
      </c>
      <c r="G4924" s="13">
        <v>12</v>
      </c>
      <c r="H4924" s="15">
        <v>1.7531309399999999</v>
      </c>
      <c r="I4924" s="15">
        <v>2.2919301999999999</v>
      </c>
      <c r="J4924" s="15">
        <f t="shared" si="305"/>
        <v>2.2919301999999999</v>
      </c>
      <c r="K4924" s="15">
        <f t="shared" si="306"/>
        <v>1.8099547511312217E-4</v>
      </c>
      <c r="L4924" s="15">
        <f t="shared" si="307"/>
        <v>4.148289954751131E-4</v>
      </c>
    </row>
    <row r="4925" spans="2:12" ht="15" customHeight="1">
      <c r="B4925" s="13" t="s">
        <v>203</v>
      </c>
      <c r="C4925" s="13" t="s">
        <v>27</v>
      </c>
      <c r="D4925" s="13" t="s">
        <v>48</v>
      </c>
      <c r="E4925" s="26" t="s">
        <v>48</v>
      </c>
      <c r="F4925" s="26">
        <f t="shared" si="304"/>
        <v>4</v>
      </c>
      <c r="G4925" s="13">
        <v>12</v>
      </c>
      <c r="H4925" s="15">
        <v>1.7226609900000001</v>
      </c>
      <c r="I4925" s="15">
        <v>2.2508964499999999</v>
      </c>
      <c r="J4925" s="15">
        <f t="shared" si="305"/>
        <v>2.2508964499999999</v>
      </c>
      <c r="K4925" s="15">
        <f t="shared" si="306"/>
        <v>1.8099547511312217E-4</v>
      </c>
      <c r="L4925" s="15">
        <f t="shared" si="307"/>
        <v>4.0740207239819005E-4</v>
      </c>
    </row>
    <row r="4926" spans="2:12" ht="15" customHeight="1">
      <c r="B4926" s="13" t="s">
        <v>203</v>
      </c>
      <c r="C4926" s="13" t="s">
        <v>28</v>
      </c>
      <c r="D4926" s="13" t="s">
        <v>48</v>
      </c>
      <c r="E4926" s="26" t="s">
        <v>48</v>
      </c>
      <c r="F4926" s="26">
        <f t="shared" si="304"/>
        <v>4</v>
      </c>
      <c r="G4926" s="13">
        <v>12</v>
      </c>
      <c r="H4926" s="15">
        <v>1.6833865699999999</v>
      </c>
      <c r="I4926" s="15">
        <v>2.1981943199999998</v>
      </c>
      <c r="J4926" s="15">
        <f t="shared" si="305"/>
        <v>2.1981943199999998</v>
      </c>
      <c r="K4926" s="15">
        <f t="shared" si="306"/>
        <v>1.8099547511312217E-4</v>
      </c>
      <c r="L4926" s="15">
        <f t="shared" si="307"/>
        <v>3.9786322533936645E-4</v>
      </c>
    </row>
    <row r="4927" spans="2:12" ht="15" customHeight="1">
      <c r="B4927" s="13" t="s">
        <v>203</v>
      </c>
      <c r="C4927" s="13" t="s">
        <v>29</v>
      </c>
      <c r="D4927" s="13" t="s">
        <v>48</v>
      </c>
      <c r="E4927" s="26" t="s">
        <v>48</v>
      </c>
      <c r="F4927" s="26">
        <f t="shared" si="304"/>
        <v>4</v>
      </c>
      <c r="G4927" s="13">
        <v>12</v>
      </c>
      <c r="H4927" s="15">
        <v>1.6587275699999999</v>
      </c>
      <c r="I4927" s="15">
        <v>2.1656477999999999</v>
      </c>
      <c r="J4927" s="15">
        <f t="shared" si="305"/>
        <v>2.1656477999999999</v>
      </c>
      <c r="K4927" s="15">
        <f t="shared" si="306"/>
        <v>1.8099547511312217E-4</v>
      </c>
      <c r="L4927" s="15">
        <f t="shared" si="307"/>
        <v>3.9197245248868777E-4</v>
      </c>
    </row>
    <row r="4928" spans="2:12" ht="15" customHeight="1">
      <c r="B4928" s="13" t="s">
        <v>203</v>
      </c>
      <c r="C4928" s="13" t="s">
        <v>30</v>
      </c>
      <c r="D4928" s="13" t="s">
        <v>48</v>
      </c>
      <c r="E4928" s="26" t="s">
        <v>48</v>
      </c>
      <c r="F4928" s="26">
        <f t="shared" si="304"/>
        <v>4</v>
      </c>
      <c r="G4928" s="13">
        <v>12</v>
      </c>
      <c r="H4928" s="15">
        <v>1.6984317799999999</v>
      </c>
      <c r="I4928" s="15">
        <v>2.2187192900000001</v>
      </c>
      <c r="J4928" s="15">
        <f t="shared" si="305"/>
        <v>2.2187192900000001</v>
      </c>
      <c r="K4928" s="15">
        <f t="shared" si="306"/>
        <v>1.8099547511312217E-4</v>
      </c>
      <c r="L4928" s="15">
        <f t="shared" si="307"/>
        <v>4.015781520361991E-4</v>
      </c>
    </row>
    <row r="4929" spans="2:12" ht="15" customHeight="1">
      <c r="B4929" s="13" t="s">
        <v>203</v>
      </c>
      <c r="C4929" s="13" t="s">
        <v>31</v>
      </c>
      <c r="D4929" s="13" t="s">
        <v>48</v>
      </c>
      <c r="E4929" s="26" t="s">
        <v>48</v>
      </c>
      <c r="F4929" s="26">
        <f t="shared" si="304"/>
        <v>4</v>
      </c>
      <c r="G4929" s="13">
        <v>12</v>
      </c>
      <c r="H4929" s="15">
        <v>1.72414026</v>
      </c>
      <c r="I4929" s="15">
        <v>2.25383909</v>
      </c>
      <c r="J4929" s="15">
        <f t="shared" si="305"/>
        <v>2.25383909</v>
      </c>
      <c r="K4929" s="15">
        <f t="shared" si="306"/>
        <v>1.8099547511312217E-4</v>
      </c>
      <c r="L4929" s="15">
        <f t="shared" si="307"/>
        <v>4.0793467692307693E-4</v>
      </c>
    </row>
    <row r="4930" spans="2:12" ht="15" customHeight="1">
      <c r="B4930" s="13" t="s">
        <v>203</v>
      </c>
      <c r="C4930" s="13" t="s">
        <v>32</v>
      </c>
      <c r="D4930" s="13" t="s">
        <v>48</v>
      </c>
      <c r="E4930" s="26" t="s">
        <v>48</v>
      </c>
      <c r="F4930" s="26">
        <f t="shared" si="304"/>
        <v>4</v>
      </c>
      <c r="G4930" s="13">
        <v>12</v>
      </c>
      <c r="H4930" s="15">
        <v>1.50694979</v>
      </c>
      <c r="I4930" s="15">
        <v>2.0484049899999999</v>
      </c>
      <c r="J4930" s="15">
        <f t="shared" si="305"/>
        <v>2.0484049899999999</v>
      </c>
      <c r="K4930" s="15">
        <f t="shared" si="306"/>
        <v>1.8099547511312217E-4</v>
      </c>
      <c r="L4930" s="15">
        <f t="shared" si="307"/>
        <v>3.7075203438914026E-4</v>
      </c>
    </row>
    <row r="4931" spans="2:12" ht="15" customHeight="1">
      <c r="B4931" s="13" t="s">
        <v>203</v>
      </c>
      <c r="C4931" s="13" t="s">
        <v>33</v>
      </c>
      <c r="D4931" s="13" t="s">
        <v>2</v>
      </c>
      <c r="E4931" s="26" t="s">
        <v>48</v>
      </c>
      <c r="F4931" s="26">
        <f t="shared" si="304"/>
        <v>2</v>
      </c>
      <c r="G4931" s="13">
        <v>12</v>
      </c>
      <c r="H4931" s="15">
        <v>0.83573772999999996</v>
      </c>
      <c r="I4931" s="15">
        <v>0.78773517000000004</v>
      </c>
      <c r="J4931" s="15">
        <f t="shared" si="305"/>
        <v>0.83573772999999996</v>
      </c>
      <c r="K4931" s="15">
        <f t="shared" si="306"/>
        <v>1.8099547511312217E-4</v>
      </c>
      <c r="L4931" s="15">
        <f t="shared" si="307"/>
        <v>1.512647475113122E-4</v>
      </c>
    </row>
    <row r="4932" spans="2:12" ht="15" customHeight="1">
      <c r="B4932" s="13" t="s">
        <v>203</v>
      </c>
      <c r="C4932" s="13" t="s">
        <v>34</v>
      </c>
      <c r="D4932" s="13" t="s">
        <v>2</v>
      </c>
      <c r="E4932" s="26" t="s">
        <v>48</v>
      </c>
      <c r="F4932" s="26">
        <f t="shared" si="304"/>
        <v>2</v>
      </c>
      <c r="G4932" s="13">
        <v>12</v>
      </c>
      <c r="H4932" s="15">
        <v>0.80783404999999997</v>
      </c>
      <c r="I4932" s="15">
        <v>0.73542518999999995</v>
      </c>
      <c r="J4932" s="15">
        <f t="shared" si="305"/>
        <v>0.80783404999999997</v>
      </c>
      <c r="K4932" s="15">
        <f t="shared" si="306"/>
        <v>1.8099547511312217E-4</v>
      </c>
      <c r="L4932" s="15">
        <f t="shared" si="307"/>
        <v>1.4621430769230767E-4</v>
      </c>
    </row>
    <row r="4933" spans="2:12" ht="15" customHeight="1">
      <c r="B4933" s="13" t="s">
        <v>203</v>
      </c>
      <c r="C4933" s="13" t="s">
        <v>35</v>
      </c>
      <c r="D4933" s="13" t="s">
        <v>2</v>
      </c>
      <c r="E4933" s="26" t="s">
        <v>48</v>
      </c>
      <c r="F4933" s="26">
        <f t="shared" ref="F4933:F4996" si="308">IF(AND(D4933="Check",E4933="Check"),1, IF(AND(D4933="Check",E4933="Raise"),2, IF(AND(D4933="Raise",E4933="Check"),3, IF(AND(D4933="Raise",E4933="Raise"),4,"Error"))))</f>
        <v>2</v>
      </c>
      <c r="G4933" s="13">
        <v>12</v>
      </c>
      <c r="H4933" s="15">
        <v>0.82287854999999999</v>
      </c>
      <c r="I4933" s="15">
        <v>0.74771281000000001</v>
      </c>
      <c r="J4933" s="15">
        <f t="shared" ref="J4933:J4996" si="309">MAX(H4933:I4933)</f>
        <v>0.82287854999999999</v>
      </c>
      <c r="K4933" s="15">
        <f t="shared" ref="K4933:K4996" si="310">G4933/SUM(G$4:G$5086)</f>
        <v>1.8099547511312217E-4</v>
      </c>
      <c r="L4933" s="15">
        <f t="shared" ref="L4933:L4996" si="311">K4933*J4933</f>
        <v>1.4893729411764704E-4</v>
      </c>
    </row>
    <row r="4934" spans="2:12" ht="15" customHeight="1">
      <c r="B4934" s="13" t="s">
        <v>203</v>
      </c>
      <c r="C4934" s="13" t="s">
        <v>36</v>
      </c>
      <c r="D4934" s="13" t="s">
        <v>2</v>
      </c>
      <c r="E4934" s="26" t="s">
        <v>48</v>
      </c>
      <c r="F4934" s="26">
        <f t="shared" si="308"/>
        <v>2</v>
      </c>
      <c r="G4934" s="13">
        <v>12</v>
      </c>
      <c r="H4934" s="15">
        <v>0.84131036000000003</v>
      </c>
      <c r="I4934" s="15">
        <v>0.76422427999999998</v>
      </c>
      <c r="J4934" s="15">
        <f t="shared" si="309"/>
        <v>0.84131036000000003</v>
      </c>
      <c r="K4934" s="15">
        <f t="shared" si="310"/>
        <v>1.8099547511312217E-4</v>
      </c>
      <c r="L4934" s="15">
        <f t="shared" si="311"/>
        <v>1.5227336832579185E-4</v>
      </c>
    </row>
    <row r="4935" spans="2:12" ht="15" customHeight="1">
      <c r="B4935" s="13" t="s">
        <v>203</v>
      </c>
      <c r="C4935" s="13" t="s">
        <v>37</v>
      </c>
      <c r="D4935" s="13" t="s">
        <v>2</v>
      </c>
      <c r="E4935" s="26" t="s">
        <v>48</v>
      </c>
      <c r="F4935" s="26">
        <f t="shared" si="308"/>
        <v>2</v>
      </c>
      <c r="G4935" s="13">
        <v>12</v>
      </c>
      <c r="H4935" s="15">
        <v>0.86630123000000003</v>
      </c>
      <c r="I4935" s="15">
        <v>0.78762695999999999</v>
      </c>
      <c r="J4935" s="15">
        <f t="shared" si="309"/>
        <v>0.86630123000000003</v>
      </c>
      <c r="K4935" s="15">
        <f t="shared" si="310"/>
        <v>1.8099547511312217E-4</v>
      </c>
      <c r="L4935" s="15">
        <f t="shared" si="311"/>
        <v>1.5679660271493214E-4</v>
      </c>
    </row>
    <row r="4936" spans="2:12" ht="15" customHeight="1">
      <c r="B4936" s="13" t="s">
        <v>203</v>
      </c>
      <c r="C4936" s="13" t="s">
        <v>38</v>
      </c>
      <c r="D4936" s="13" t="s">
        <v>2</v>
      </c>
      <c r="E4936" s="26" t="s">
        <v>48</v>
      </c>
      <c r="F4936" s="26">
        <f t="shared" si="308"/>
        <v>2</v>
      </c>
      <c r="G4936" s="13">
        <v>12</v>
      </c>
      <c r="H4936" s="15">
        <v>0.85414763000000005</v>
      </c>
      <c r="I4936" s="15">
        <v>0.78121295999999996</v>
      </c>
      <c r="J4936" s="15">
        <f t="shared" si="309"/>
        <v>0.85414763000000005</v>
      </c>
      <c r="K4936" s="15">
        <f t="shared" si="310"/>
        <v>1.8099547511312217E-4</v>
      </c>
      <c r="L4936" s="15">
        <f t="shared" si="311"/>
        <v>1.545968561085973E-4</v>
      </c>
    </row>
    <row r="4937" spans="2:12" ht="15" customHeight="1">
      <c r="B4937" s="13" t="s">
        <v>204</v>
      </c>
      <c r="C4937" s="13" t="s">
        <v>53</v>
      </c>
      <c r="D4937" s="13" t="s">
        <v>48</v>
      </c>
      <c r="E4937" s="26" t="s">
        <v>48</v>
      </c>
      <c r="F4937" s="26">
        <f t="shared" si="308"/>
        <v>4</v>
      </c>
      <c r="G4937" s="13">
        <v>12</v>
      </c>
      <c r="H4937" s="15">
        <v>1.89321388</v>
      </c>
      <c r="I4937" s="15">
        <v>2.4819627400000002</v>
      </c>
      <c r="J4937" s="15">
        <f t="shared" si="309"/>
        <v>2.4819627400000002</v>
      </c>
      <c r="K4937" s="15">
        <f t="shared" si="310"/>
        <v>1.8099547511312217E-4</v>
      </c>
      <c r="L4937" s="15">
        <f t="shared" si="311"/>
        <v>4.4922402533936653E-4</v>
      </c>
    </row>
    <row r="4938" spans="2:12" ht="15" customHeight="1">
      <c r="B4938" s="13" t="s">
        <v>204</v>
      </c>
      <c r="C4938" s="13" t="s">
        <v>1</v>
      </c>
      <c r="D4938" s="13" t="s">
        <v>48</v>
      </c>
      <c r="E4938" s="26" t="s">
        <v>48</v>
      </c>
      <c r="F4938" s="26">
        <f t="shared" si="308"/>
        <v>4</v>
      </c>
      <c r="G4938" s="13">
        <v>12</v>
      </c>
      <c r="H4938" s="15">
        <v>1.8438031399999999</v>
      </c>
      <c r="I4938" s="15">
        <v>2.4160487399999999</v>
      </c>
      <c r="J4938" s="15">
        <f t="shared" si="309"/>
        <v>2.4160487399999999</v>
      </c>
      <c r="K4938" s="15">
        <f t="shared" si="310"/>
        <v>1.8099547511312217E-4</v>
      </c>
      <c r="L4938" s="15">
        <f t="shared" si="311"/>
        <v>4.3729388959276014E-4</v>
      </c>
    </row>
    <row r="4939" spans="2:12" ht="15" customHeight="1">
      <c r="B4939" s="13" t="s">
        <v>204</v>
      </c>
      <c r="C4939" s="13" t="s">
        <v>3</v>
      </c>
      <c r="D4939" s="13" t="s">
        <v>48</v>
      </c>
      <c r="E4939" s="26" t="s">
        <v>48</v>
      </c>
      <c r="F4939" s="26">
        <f t="shared" si="308"/>
        <v>4</v>
      </c>
      <c r="G4939" s="13">
        <v>12</v>
      </c>
      <c r="H4939" s="15">
        <v>1.8120586299999999</v>
      </c>
      <c r="I4939" s="15">
        <v>2.3739716899999999</v>
      </c>
      <c r="J4939" s="15">
        <f t="shared" si="309"/>
        <v>2.3739716899999999</v>
      </c>
      <c r="K4939" s="15">
        <f t="shared" si="310"/>
        <v>1.8099547511312217E-4</v>
      </c>
      <c r="L4939" s="15">
        <f t="shared" si="311"/>
        <v>4.2967813393665155E-4</v>
      </c>
    </row>
    <row r="4940" spans="2:12" ht="15" customHeight="1">
      <c r="B4940" s="13" t="s">
        <v>204</v>
      </c>
      <c r="C4940" s="13" t="s">
        <v>4</v>
      </c>
      <c r="D4940" s="13" t="s">
        <v>48</v>
      </c>
      <c r="E4940" s="26" t="s">
        <v>48</v>
      </c>
      <c r="F4940" s="26">
        <f t="shared" si="308"/>
        <v>4</v>
      </c>
      <c r="G4940" s="13">
        <v>12</v>
      </c>
      <c r="H4940" s="15">
        <v>1.7700532600000001</v>
      </c>
      <c r="I4940" s="15">
        <v>2.31861848</v>
      </c>
      <c r="J4940" s="15">
        <f t="shared" si="309"/>
        <v>2.31861848</v>
      </c>
      <c r="K4940" s="15">
        <f t="shared" si="310"/>
        <v>1.8099547511312217E-4</v>
      </c>
      <c r="L4940" s="15">
        <f t="shared" si="311"/>
        <v>4.1965945339366518E-4</v>
      </c>
    </row>
    <row r="4941" spans="2:12" ht="15" customHeight="1">
      <c r="B4941" s="13" t="s">
        <v>204</v>
      </c>
      <c r="C4941" s="13" t="s">
        <v>5</v>
      </c>
      <c r="D4941" s="13" t="s">
        <v>48</v>
      </c>
      <c r="E4941" s="26" t="s">
        <v>48</v>
      </c>
      <c r="F4941" s="26">
        <f t="shared" si="308"/>
        <v>4</v>
      </c>
      <c r="G4941" s="13">
        <v>12</v>
      </c>
      <c r="H4941" s="15">
        <v>1.8066274</v>
      </c>
      <c r="I4941" s="15">
        <v>2.3675278400000002</v>
      </c>
      <c r="J4941" s="15">
        <f t="shared" si="309"/>
        <v>2.3675278400000002</v>
      </c>
      <c r="K4941" s="15">
        <f t="shared" si="310"/>
        <v>1.8099547511312217E-4</v>
      </c>
      <c r="L4941" s="15">
        <f t="shared" si="311"/>
        <v>4.285118262443439E-4</v>
      </c>
    </row>
    <row r="4942" spans="2:12" ht="15" customHeight="1">
      <c r="B4942" s="13" t="s">
        <v>204</v>
      </c>
      <c r="C4942" s="13" t="s">
        <v>6</v>
      </c>
      <c r="D4942" s="13" t="s">
        <v>48</v>
      </c>
      <c r="E4942" s="26" t="s">
        <v>48</v>
      </c>
      <c r="F4942" s="26">
        <f t="shared" si="308"/>
        <v>4</v>
      </c>
      <c r="G4942" s="13">
        <v>12</v>
      </c>
      <c r="H4942" s="15">
        <v>1.83241304</v>
      </c>
      <c r="I4942" s="15">
        <v>2.4031157099999998</v>
      </c>
      <c r="J4942" s="15">
        <f t="shared" si="309"/>
        <v>2.4031157099999998</v>
      </c>
      <c r="K4942" s="15">
        <f t="shared" si="310"/>
        <v>1.8099547511312217E-4</v>
      </c>
      <c r="L4942" s="15">
        <f t="shared" si="311"/>
        <v>4.3495306968325788E-4</v>
      </c>
    </row>
    <row r="4943" spans="2:12" ht="15" customHeight="1">
      <c r="B4943" s="13" t="s">
        <v>204</v>
      </c>
      <c r="C4943" s="13" t="s">
        <v>7</v>
      </c>
      <c r="D4943" s="13" t="s">
        <v>48</v>
      </c>
      <c r="E4943" s="26" t="s">
        <v>48</v>
      </c>
      <c r="F4943" s="26">
        <f t="shared" si="308"/>
        <v>4</v>
      </c>
      <c r="G4943" s="13">
        <v>12</v>
      </c>
      <c r="H4943" s="15">
        <v>1.8572856499999999</v>
      </c>
      <c r="I4943" s="15">
        <v>2.4374322199999998</v>
      </c>
      <c r="J4943" s="15">
        <f t="shared" si="309"/>
        <v>2.4374322199999998</v>
      </c>
      <c r="K4943" s="15">
        <f t="shared" si="310"/>
        <v>1.8099547511312217E-4</v>
      </c>
      <c r="L4943" s="15">
        <f t="shared" si="311"/>
        <v>4.411642027149321E-4</v>
      </c>
    </row>
    <row r="4944" spans="2:12" ht="15" customHeight="1">
      <c r="B4944" s="13" t="s">
        <v>204</v>
      </c>
      <c r="C4944" s="13" t="s">
        <v>9</v>
      </c>
      <c r="D4944" s="13" t="s">
        <v>2</v>
      </c>
      <c r="E4944" s="26" t="s">
        <v>48</v>
      </c>
      <c r="F4944" s="26">
        <f t="shared" si="308"/>
        <v>2</v>
      </c>
      <c r="G4944" s="13">
        <v>12</v>
      </c>
      <c r="H4944" s="15">
        <v>0.94205561000000004</v>
      </c>
      <c r="I4944" s="15">
        <v>0.91765753999999999</v>
      </c>
      <c r="J4944" s="15">
        <f t="shared" si="309"/>
        <v>0.94205561000000004</v>
      </c>
      <c r="K4944" s="15">
        <f t="shared" si="310"/>
        <v>1.8099547511312217E-4</v>
      </c>
      <c r="L4944" s="15">
        <f t="shared" si="311"/>
        <v>1.7050780271493212E-4</v>
      </c>
    </row>
    <row r="4945" spans="2:12" ht="15" customHeight="1">
      <c r="B4945" s="13" t="s">
        <v>204</v>
      </c>
      <c r="C4945" s="13" t="s">
        <v>10</v>
      </c>
      <c r="D4945" s="13" t="s">
        <v>2</v>
      </c>
      <c r="E4945" s="26" t="s">
        <v>48</v>
      </c>
      <c r="F4945" s="26">
        <f t="shared" si="308"/>
        <v>2</v>
      </c>
      <c r="G4945" s="13">
        <v>12</v>
      </c>
      <c r="H4945" s="15">
        <v>0.95721042000000001</v>
      </c>
      <c r="I4945" s="15">
        <v>0.93005815999999997</v>
      </c>
      <c r="J4945" s="15">
        <f t="shared" si="309"/>
        <v>0.95721042000000001</v>
      </c>
      <c r="K4945" s="15">
        <f t="shared" si="310"/>
        <v>1.8099547511312217E-4</v>
      </c>
      <c r="L4945" s="15">
        <f t="shared" si="311"/>
        <v>1.7325075475113123E-4</v>
      </c>
    </row>
    <row r="4946" spans="2:12" ht="15" customHeight="1">
      <c r="B4946" s="13" t="s">
        <v>204</v>
      </c>
      <c r="C4946" s="13" t="s">
        <v>11</v>
      </c>
      <c r="D4946" s="13" t="s">
        <v>2</v>
      </c>
      <c r="E4946" s="26" t="s">
        <v>48</v>
      </c>
      <c r="F4946" s="26">
        <f t="shared" si="308"/>
        <v>2</v>
      </c>
      <c r="G4946" s="13">
        <v>12</v>
      </c>
      <c r="H4946" s="15">
        <v>0.97421376999999998</v>
      </c>
      <c r="I4946" s="15">
        <v>0.94482250000000001</v>
      </c>
      <c r="J4946" s="15">
        <f t="shared" si="309"/>
        <v>0.97421376999999998</v>
      </c>
      <c r="K4946" s="15">
        <f t="shared" si="310"/>
        <v>1.8099547511312217E-4</v>
      </c>
      <c r="L4946" s="15">
        <f t="shared" si="311"/>
        <v>1.7632828416289591E-4</v>
      </c>
    </row>
    <row r="4947" spans="2:12" ht="15" customHeight="1">
      <c r="B4947" s="13" t="s">
        <v>204</v>
      </c>
      <c r="C4947" s="13" t="s">
        <v>12</v>
      </c>
      <c r="D4947" s="13" t="s">
        <v>2</v>
      </c>
      <c r="E4947" s="26" t="s">
        <v>48</v>
      </c>
      <c r="F4947" s="26">
        <f t="shared" si="308"/>
        <v>2</v>
      </c>
      <c r="G4947" s="13">
        <v>12</v>
      </c>
      <c r="H4947" s="15">
        <v>0.99523989999999996</v>
      </c>
      <c r="I4947" s="15">
        <v>0.96431232</v>
      </c>
      <c r="J4947" s="15">
        <f t="shared" si="309"/>
        <v>0.99523989999999996</v>
      </c>
      <c r="K4947" s="15">
        <f t="shared" si="310"/>
        <v>1.8099547511312217E-4</v>
      </c>
      <c r="L4947" s="15">
        <f t="shared" si="311"/>
        <v>1.8013391855203618E-4</v>
      </c>
    </row>
    <row r="4948" spans="2:12" ht="15" customHeight="1">
      <c r="B4948" s="13" t="s">
        <v>204</v>
      </c>
      <c r="C4948" s="13" t="s">
        <v>13</v>
      </c>
      <c r="D4948" s="13" t="s">
        <v>2</v>
      </c>
      <c r="E4948" s="26" t="s">
        <v>48</v>
      </c>
      <c r="F4948" s="26">
        <f t="shared" si="308"/>
        <v>2</v>
      </c>
      <c r="G4948" s="13">
        <v>12</v>
      </c>
      <c r="H4948" s="15">
        <v>0.99262340000000004</v>
      </c>
      <c r="I4948" s="15">
        <v>0.94586026000000001</v>
      </c>
      <c r="J4948" s="15">
        <f t="shared" si="309"/>
        <v>0.99262340000000004</v>
      </c>
      <c r="K4948" s="15">
        <f t="shared" si="310"/>
        <v>1.8099547511312217E-4</v>
      </c>
      <c r="L4948" s="15">
        <f t="shared" si="311"/>
        <v>1.7966034389140271E-4</v>
      </c>
    </row>
    <row r="4949" spans="2:12" ht="15" customHeight="1">
      <c r="B4949" s="13" t="s">
        <v>204</v>
      </c>
      <c r="C4949" s="13" t="s">
        <v>26</v>
      </c>
      <c r="D4949" s="13" t="s">
        <v>48</v>
      </c>
      <c r="E4949" s="26" t="s">
        <v>48</v>
      </c>
      <c r="F4949" s="26">
        <f t="shared" si="308"/>
        <v>4</v>
      </c>
      <c r="G4949" s="13">
        <v>12</v>
      </c>
      <c r="H4949" s="15">
        <v>1.85615011</v>
      </c>
      <c r="I4949" s="15">
        <v>2.4261932000000002</v>
      </c>
      <c r="J4949" s="15">
        <f t="shared" si="309"/>
        <v>2.4261932000000002</v>
      </c>
      <c r="K4949" s="15">
        <f t="shared" si="310"/>
        <v>1.8099547511312217E-4</v>
      </c>
      <c r="L4949" s="15">
        <f t="shared" si="311"/>
        <v>4.3912999095022624E-4</v>
      </c>
    </row>
    <row r="4950" spans="2:12" ht="15" customHeight="1">
      <c r="B4950" s="13" t="s">
        <v>204</v>
      </c>
      <c r="C4950" s="13" t="s">
        <v>27</v>
      </c>
      <c r="D4950" s="13" t="s">
        <v>48</v>
      </c>
      <c r="E4950" s="26" t="s">
        <v>48</v>
      </c>
      <c r="F4950" s="26">
        <f t="shared" si="308"/>
        <v>4</v>
      </c>
      <c r="G4950" s="13">
        <v>12</v>
      </c>
      <c r="H4950" s="15">
        <v>1.80841988</v>
      </c>
      <c r="I4950" s="15">
        <v>2.3617934200000001</v>
      </c>
      <c r="J4950" s="15">
        <f t="shared" si="309"/>
        <v>2.3617934200000001</v>
      </c>
      <c r="K4950" s="15">
        <f t="shared" si="310"/>
        <v>1.8099547511312217E-4</v>
      </c>
      <c r="L4950" s="15">
        <f t="shared" si="311"/>
        <v>4.2747392217194573E-4</v>
      </c>
    </row>
    <row r="4951" spans="2:12" ht="15" customHeight="1">
      <c r="B4951" s="13" t="s">
        <v>204</v>
      </c>
      <c r="C4951" s="13" t="s">
        <v>28</v>
      </c>
      <c r="D4951" s="13" t="s">
        <v>48</v>
      </c>
      <c r="E4951" s="26" t="s">
        <v>48</v>
      </c>
      <c r="F4951" s="26">
        <f t="shared" si="308"/>
        <v>4</v>
      </c>
      <c r="G4951" s="13">
        <v>12</v>
      </c>
      <c r="H4951" s="15">
        <v>1.7776638199999999</v>
      </c>
      <c r="I4951" s="15">
        <v>2.32056803</v>
      </c>
      <c r="J4951" s="15">
        <f t="shared" si="309"/>
        <v>2.32056803</v>
      </c>
      <c r="K4951" s="15">
        <f t="shared" si="310"/>
        <v>1.8099547511312217E-4</v>
      </c>
      <c r="L4951" s="15">
        <f t="shared" si="311"/>
        <v>4.2001231312217195E-4</v>
      </c>
    </row>
    <row r="4952" spans="2:12" ht="15" customHeight="1">
      <c r="B4952" s="13" t="s">
        <v>204</v>
      </c>
      <c r="C4952" s="13" t="s">
        <v>29</v>
      </c>
      <c r="D4952" s="13" t="s">
        <v>48</v>
      </c>
      <c r="E4952" s="26" t="s">
        <v>48</v>
      </c>
      <c r="F4952" s="26">
        <f t="shared" si="308"/>
        <v>4</v>
      </c>
      <c r="G4952" s="13">
        <v>12</v>
      </c>
      <c r="H4952" s="15">
        <v>1.73813299</v>
      </c>
      <c r="I4952" s="15">
        <v>2.2677207199999998</v>
      </c>
      <c r="J4952" s="15">
        <f t="shared" si="309"/>
        <v>2.2677207199999998</v>
      </c>
      <c r="K4952" s="15">
        <f t="shared" si="310"/>
        <v>1.8099547511312217E-4</v>
      </c>
      <c r="L4952" s="15">
        <f t="shared" si="311"/>
        <v>4.1044718914027146E-4</v>
      </c>
    </row>
    <row r="4953" spans="2:12" ht="15" customHeight="1">
      <c r="B4953" s="13" t="s">
        <v>204</v>
      </c>
      <c r="C4953" s="13" t="s">
        <v>30</v>
      </c>
      <c r="D4953" s="13" t="s">
        <v>48</v>
      </c>
      <c r="E4953" s="26" t="s">
        <v>48</v>
      </c>
      <c r="F4953" s="26">
        <f t="shared" si="308"/>
        <v>4</v>
      </c>
      <c r="G4953" s="13">
        <v>12</v>
      </c>
      <c r="H4953" s="15">
        <v>1.77562748</v>
      </c>
      <c r="I4953" s="15">
        <v>2.3175895500000001</v>
      </c>
      <c r="J4953" s="15">
        <f t="shared" si="309"/>
        <v>2.3175895500000001</v>
      </c>
      <c r="K4953" s="15">
        <f t="shared" si="310"/>
        <v>1.8099547511312217E-4</v>
      </c>
      <c r="L4953" s="15">
        <f t="shared" si="311"/>
        <v>4.1947322171945704E-4</v>
      </c>
    </row>
    <row r="4954" spans="2:12" ht="15" customHeight="1">
      <c r="B4954" s="13" t="s">
        <v>204</v>
      </c>
      <c r="C4954" s="13" t="s">
        <v>31</v>
      </c>
      <c r="D4954" s="13" t="s">
        <v>48</v>
      </c>
      <c r="E4954" s="26" t="s">
        <v>48</v>
      </c>
      <c r="F4954" s="26">
        <f t="shared" si="308"/>
        <v>4</v>
      </c>
      <c r="G4954" s="13">
        <v>12</v>
      </c>
      <c r="H4954" s="15">
        <v>1.8024803199999999</v>
      </c>
      <c r="I4954" s="15">
        <v>2.3542673999999999</v>
      </c>
      <c r="J4954" s="15">
        <f t="shared" si="309"/>
        <v>2.3542673999999999</v>
      </c>
      <c r="K4954" s="15">
        <f t="shared" si="310"/>
        <v>1.8099547511312217E-4</v>
      </c>
      <c r="L4954" s="15">
        <f t="shared" si="311"/>
        <v>4.2611174660633482E-4</v>
      </c>
    </row>
    <row r="4955" spans="2:12" ht="15" customHeight="1">
      <c r="B4955" s="13" t="s">
        <v>204</v>
      </c>
      <c r="C4955" s="13" t="s">
        <v>32</v>
      </c>
      <c r="D4955" s="13" t="s">
        <v>48</v>
      </c>
      <c r="E4955" s="26" t="s">
        <v>48</v>
      </c>
      <c r="F4955" s="26">
        <f t="shared" si="308"/>
        <v>4</v>
      </c>
      <c r="G4955" s="13">
        <v>12</v>
      </c>
      <c r="H4955" s="15">
        <v>1.82841163</v>
      </c>
      <c r="I4955" s="15">
        <v>2.3896584000000001</v>
      </c>
      <c r="J4955" s="15">
        <f t="shared" si="309"/>
        <v>2.3896584000000001</v>
      </c>
      <c r="K4955" s="15">
        <f t="shared" si="310"/>
        <v>1.8099547511312217E-4</v>
      </c>
      <c r="L4955" s="15">
        <f t="shared" si="311"/>
        <v>4.3251735746606336E-4</v>
      </c>
    </row>
    <row r="4956" spans="2:12" ht="15" customHeight="1">
      <c r="B4956" s="13" t="s">
        <v>204</v>
      </c>
      <c r="C4956" s="13" t="s">
        <v>33</v>
      </c>
      <c r="D4956" s="13" t="s">
        <v>48</v>
      </c>
      <c r="E4956" s="26" t="s">
        <v>48</v>
      </c>
      <c r="F4956" s="26">
        <f t="shared" si="308"/>
        <v>4</v>
      </c>
      <c r="G4956" s="13">
        <v>12</v>
      </c>
      <c r="H4956" s="15">
        <v>1.6468581900000001</v>
      </c>
      <c r="I4956" s="15">
        <v>2.2304828200000002</v>
      </c>
      <c r="J4956" s="15">
        <f t="shared" si="309"/>
        <v>2.2304828200000002</v>
      </c>
      <c r="K4956" s="15">
        <f t="shared" si="310"/>
        <v>1.8099547511312217E-4</v>
      </c>
      <c r="L4956" s="15">
        <f t="shared" si="311"/>
        <v>4.0370729773755656E-4</v>
      </c>
    </row>
    <row r="4957" spans="2:12" ht="15" customHeight="1">
      <c r="B4957" s="13" t="s">
        <v>204</v>
      </c>
      <c r="C4957" s="13" t="s">
        <v>34</v>
      </c>
      <c r="D4957" s="13" t="s">
        <v>2</v>
      </c>
      <c r="E4957" s="26" t="s">
        <v>48</v>
      </c>
      <c r="F4957" s="26">
        <f t="shared" si="308"/>
        <v>2</v>
      </c>
      <c r="G4957" s="13">
        <v>12</v>
      </c>
      <c r="H4957" s="15">
        <v>0.91924998999999996</v>
      </c>
      <c r="I4957" s="15">
        <v>0.89688692000000003</v>
      </c>
      <c r="J4957" s="15">
        <f t="shared" si="309"/>
        <v>0.91924998999999996</v>
      </c>
      <c r="K4957" s="15">
        <f t="shared" si="310"/>
        <v>1.8099547511312217E-4</v>
      </c>
      <c r="L4957" s="15">
        <f t="shared" si="311"/>
        <v>1.663800886877828E-4</v>
      </c>
    </row>
    <row r="4958" spans="2:12" ht="15" customHeight="1">
      <c r="B4958" s="13" t="s">
        <v>204</v>
      </c>
      <c r="C4958" s="13" t="s">
        <v>35</v>
      </c>
      <c r="D4958" s="13" t="s">
        <v>2</v>
      </c>
      <c r="E4958" s="26" t="s">
        <v>48</v>
      </c>
      <c r="F4958" s="26">
        <f t="shared" si="308"/>
        <v>2</v>
      </c>
      <c r="G4958" s="13">
        <v>12</v>
      </c>
      <c r="H4958" s="15">
        <v>0.93270790000000003</v>
      </c>
      <c r="I4958" s="15">
        <v>0.90753704000000002</v>
      </c>
      <c r="J4958" s="15">
        <f t="shared" si="309"/>
        <v>0.93270790000000003</v>
      </c>
      <c r="K4958" s="15">
        <f t="shared" si="310"/>
        <v>1.8099547511312217E-4</v>
      </c>
      <c r="L4958" s="15">
        <f t="shared" si="311"/>
        <v>1.6881590950226246E-4</v>
      </c>
    </row>
    <row r="4959" spans="2:12" ht="15" customHeight="1">
      <c r="B4959" s="13" t="s">
        <v>204</v>
      </c>
      <c r="C4959" s="13" t="s">
        <v>36</v>
      </c>
      <c r="D4959" s="13" t="s">
        <v>2</v>
      </c>
      <c r="E4959" s="26" t="s">
        <v>48</v>
      </c>
      <c r="F4959" s="26">
        <f t="shared" si="308"/>
        <v>2</v>
      </c>
      <c r="G4959" s="13">
        <v>12</v>
      </c>
      <c r="H4959" s="15">
        <v>0.94794889000000004</v>
      </c>
      <c r="I4959" s="15">
        <v>0.92051439000000002</v>
      </c>
      <c r="J4959" s="15">
        <f t="shared" si="309"/>
        <v>0.94794889000000004</v>
      </c>
      <c r="K4959" s="15">
        <f t="shared" si="310"/>
        <v>1.8099547511312217E-4</v>
      </c>
      <c r="L4959" s="15">
        <f t="shared" si="311"/>
        <v>1.715744597285068E-4</v>
      </c>
    </row>
    <row r="4960" spans="2:12" ht="15" customHeight="1">
      <c r="B4960" s="13" t="s">
        <v>204</v>
      </c>
      <c r="C4960" s="13" t="s">
        <v>37</v>
      </c>
      <c r="D4960" s="13" t="s">
        <v>2</v>
      </c>
      <c r="E4960" s="26" t="s">
        <v>48</v>
      </c>
      <c r="F4960" s="26">
        <f t="shared" si="308"/>
        <v>2</v>
      </c>
      <c r="G4960" s="13">
        <v>12</v>
      </c>
      <c r="H4960" s="15">
        <v>0.96667066000000001</v>
      </c>
      <c r="I4960" s="15">
        <v>0.93772363000000003</v>
      </c>
      <c r="J4960" s="15">
        <f t="shared" si="309"/>
        <v>0.96667066000000001</v>
      </c>
      <c r="K4960" s="15">
        <f t="shared" si="310"/>
        <v>1.8099547511312217E-4</v>
      </c>
      <c r="L4960" s="15">
        <f t="shared" si="311"/>
        <v>1.7496301538461539E-4</v>
      </c>
    </row>
    <row r="4961" spans="2:12" ht="15" customHeight="1">
      <c r="B4961" s="13" t="s">
        <v>204</v>
      </c>
      <c r="C4961" s="13" t="s">
        <v>38</v>
      </c>
      <c r="D4961" s="13" t="s">
        <v>2</v>
      </c>
      <c r="E4961" s="26" t="s">
        <v>48</v>
      </c>
      <c r="F4961" s="26">
        <f t="shared" si="308"/>
        <v>2</v>
      </c>
      <c r="G4961" s="13">
        <v>12</v>
      </c>
      <c r="H4961" s="15">
        <v>0.95240988000000004</v>
      </c>
      <c r="I4961" s="15">
        <v>0.90794335999999998</v>
      </c>
      <c r="J4961" s="15">
        <f t="shared" si="309"/>
        <v>0.95240988000000004</v>
      </c>
      <c r="K4961" s="15">
        <f t="shared" si="310"/>
        <v>1.8099547511312217E-4</v>
      </c>
      <c r="L4961" s="15">
        <f t="shared" si="311"/>
        <v>1.7238187873303167E-4</v>
      </c>
    </row>
    <row r="4962" spans="2:12" ht="15" customHeight="1">
      <c r="B4962" s="13" t="s">
        <v>205</v>
      </c>
      <c r="C4962" s="13" t="s">
        <v>53</v>
      </c>
      <c r="D4962" s="13" t="s">
        <v>48</v>
      </c>
      <c r="E4962" s="26" t="s">
        <v>48</v>
      </c>
      <c r="F4962" s="26">
        <f t="shared" si="308"/>
        <v>4</v>
      </c>
      <c r="G4962" s="13">
        <v>12</v>
      </c>
      <c r="H4962" s="15">
        <v>2.0141475600000001</v>
      </c>
      <c r="I4962" s="15">
        <v>2.6333616100000001</v>
      </c>
      <c r="J4962" s="15">
        <f t="shared" si="309"/>
        <v>2.6333616100000001</v>
      </c>
      <c r="K4962" s="15">
        <f t="shared" si="310"/>
        <v>1.8099547511312217E-4</v>
      </c>
      <c r="L4962" s="15">
        <f t="shared" si="311"/>
        <v>4.7662653574660633E-4</v>
      </c>
    </row>
    <row r="4963" spans="2:12" ht="15" customHeight="1">
      <c r="B4963" s="13" t="s">
        <v>205</v>
      </c>
      <c r="C4963" s="13" t="s">
        <v>1</v>
      </c>
      <c r="D4963" s="13" t="s">
        <v>48</v>
      </c>
      <c r="E4963" s="26" t="s">
        <v>48</v>
      </c>
      <c r="F4963" s="26">
        <f t="shared" si="308"/>
        <v>4</v>
      </c>
      <c r="G4963" s="13">
        <v>12</v>
      </c>
      <c r="H4963" s="15">
        <v>1.96449148</v>
      </c>
      <c r="I4963" s="15">
        <v>2.5671327700000002</v>
      </c>
      <c r="J4963" s="15">
        <f t="shared" si="309"/>
        <v>2.5671327700000002</v>
      </c>
      <c r="K4963" s="15">
        <f t="shared" si="310"/>
        <v>1.8099547511312217E-4</v>
      </c>
      <c r="L4963" s="15">
        <f t="shared" si="311"/>
        <v>4.6463941538461541E-4</v>
      </c>
    </row>
    <row r="4964" spans="2:12" ht="15" customHeight="1">
      <c r="B4964" s="13" t="s">
        <v>205</v>
      </c>
      <c r="C4964" s="13" t="s">
        <v>3</v>
      </c>
      <c r="D4964" s="13" t="s">
        <v>48</v>
      </c>
      <c r="E4964" s="26" t="s">
        <v>48</v>
      </c>
      <c r="F4964" s="26">
        <f t="shared" si="308"/>
        <v>4</v>
      </c>
      <c r="G4964" s="13">
        <v>12</v>
      </c>
      <c r="H4964" s="15">
        <v>1.9147785500000001</v>
      </c>
      <c r="I4964" s="15">
        <v>2.5009039400000002</v>
      </c>
      <c r="J4964" s="15">
        <f t="shared" si="309"/>
        <v>2.5009039400000002</v>
      </c>
      <c r="K4964" s="15">
        <f t="shared" si="310"/>
        <v>1.8099547511312217E-4</v>
      </c>
      <c r="L4964" s="15">
        <f t="shared" si="311"/>
        <v>4.5265229683257919E-4</v>
      </c>
    </row>
    <row r="4965" spans="2:12" ht="15" customHeight="1">
      <c r="B4965" s="13" t="s">
        <v>205</v>
      </c>
      <c r="C4965" s="13" t="s">
        <v>4</v>
      </c>
      <c r="D4965" s="13" t="s">
        <v>48</v>
      </c>
      <c r="E4965" s="26" t="s">
        <v>48</v>
      </c>
      <c r="F4965" s="26">
        <f t="shared" si="308"/>
        <v>4</v>
      </c>
      <c r="G4965" s="13">
        <v>12</v>
      </c>
      <c r="H4965" s="15">
        <v>1.88303395</v>
      </c>
      <c r="I4965" s="15">
        <v>2.4588268900000001</v>
      </c>
      <c r="J4965" s="15">
        <f t="shared" si="309"/>
        <v>2.4588268900000001</v>
      </c>
      <c r="K4965" s="15">
        <f t="shared" si="310"/>
        <v>1.8099547511312217E-4</v>
      </c>
      <c r="L4965" s="15">
        <f t="shared" si="311"/>
        <v>4.4503654117647061E-4</v>
      </c>
    </row>
    <row r="4966" spans="2:12" ht="15" customHeight="1">
      <c r="B4966" s="13" t="s">
        <v>205</v>
      </c>
      <c r="C4966" s="13" t="s">
        <v>5</v>
      </c>
      <c r="D4966" s="13" t="s">
        <v>48</v>
      </c>
      <c r="E4966" s="26" t="s">
        <v>48</v>
      </c>
      <c r="F4966" s="26">
        <f t="shared" si="308"/>
        <v>4</v>
      </c>
      <c r="G4966" s="13">
        <v>12</v>
      </c>
      <c r="H4966" s="15">
        <v>1.9045450399999999</v>
      </c>
      <c r="I4966" s="15">
        <v>2.4871864100000001</v>
      </c>
      <c r="J4966" s="15">
        <f t="shared" si="309"/>
        <v>2.4871864100000001</v>
      </c>
      <c r="K4966" s="15">
        <f t="shared" si="310"/>
        <v>1.8099547511312217E-4</v>
      </c>
      <c r="L4966" s="15">
        <f t="shared" si="311"/>
        <v>4.5016948597285066E-4</v>
      </c>
    </row>
    <row r="4967" spans="2:12" ht="15" customHeight="1">
      <c r="B4967" s="13" t="s">
        <v>205</v>
      </c>
      <c r="C4967" s="13" t="s">
        <v>6</v>
      </c>
      <c r="D4967" s="13" t="s">
        <v>48</v>
      </c>
      <c r="E4967" s="26" t="s">
        <v>48</v>
      </c>
      <c r="F4967" s="26">
        <f t="shared" si="308"/>
        <v>4</v>
      </c>
      <c r="G4967" s="13">
        <v>12</v>
      </c>
      <c r="H4967" s="15">
        <v>1.92801683</v>
      </c>
      <c r="I4967" s="15">
        <v>2.51953893</v>
      </c>
      <c r="J4967" s="15">
        <f t="shared" si="309"/>
        <v>2.51953893</v>
      </c>
      <c r="K4967" s="15">
        <f t="shared" si="310"/>
        <v>1.8099547511312217E-4</v>
      </c>
      <c r="L4967" s="15">
        <f t="shared" si="311"/>
        <v>4.5602514570135743E-4</v>
      </c>
    </row>
    <row r="4968" spans="2:12" ht="15" customHeight="1">
      <c r="B4968" s="13" t="s">
        <v>205</v>
      </c>
      <c r="C4968" s="13" t="s">
        <v>7</v>
      </c>
      <c r="D4968" s="13" t="s">
        <v>48</v>
      </c>
      <c r="E4968" s="26" t="s">
        <v>48</v>
      </c>
      <c r="F4968" s="26">
        <f t="shared" si="308"/>
        <v>4</v>
      </c>
      <c r="G4968" s="13">
        <v>12</v>
      </c>
      <c r="H4968" s="15">
        <v>1.95409812</v>
      </c>
      <c r="I4968" s="15">
        <v>2.5554416400000002</v>
      </c>
      <c r="J4968" s="15">
        <f t="shared" si="309"/>
        <v>2.5554416400000002</v>
      </c>
      <c r="K4968" s="15">
        <f t="shared" si="310"/>
        <v>1.8099547511312217E-4</v>
      </c>
      <c r="L4968" s="15">
        <f t="shared" si="311"/>
        <v>4.6252337375565615E-4</v>
      </c>
    </row>
    <row r="4969" spans="2:12" ht="15" customHeight="1">
      <c r="B4969" s="13" t="s">
        <v>205</v>
      </c>
      <c r="C4969" s="13" t="s">
        <v>8</v>
      </c>
      <c r="D4969" s="13" t="s">
        <v>48</v>
      </c>
      <c r="E4969" s="26" t="s">
        <v>48</v>
      </c>
      <c r="F4969" s="26">
        <f t="shared" si="308"/>
        <v>4</v>
      </c>
      <c r="G4969" s="13">
        <v>12</v>
      </c>
      <c r="H4969" s="15">
        <v>1.97957228</v>
      </c>
      <c r="I4969" s="15">
        <v>2.5904474400000002</v>
      </c>
      <c r="J4969" s="15">
        <f t="shared" si="309"/>
        <v>2.5904474400000002</v>
      </c>
      <c r="K4969" s="15">
        <f t="shared" si="310"/>
        <v>1.8099547511312217E-4</v>
      </c>
      <c r="L4969" s="15">
        <f t="shared" si="311"/>
        <v>4.6885926515837108E-4</v>
      </c>
    </row>
    <row r="4970" spans="2:12" ht="15" customHeight="1">
      <c r="B4970" s="13" t="s">
        <v>205</v>
      </c>
      <c r="C4970" s="13" t="s">
        <v>10</v>
      </c>
      <c r="D4970" s="13" t="s">
        <v>48</v>
      </c>
      <c r="E4970" s="26" t="s">
        <v>48</v>
      </c>
      <c r="F4970" s="26">
        <f t="shared" si="308"/>
        <v>4</v>
      </c>
      <c r="G4970" s="13">
        <v>12</v>
      </c>
      <c r="H4970" s="15">
        <v>1.08908731</v>
      </c>
      <c r="I4970" s="15">
        <v>1.1125017399999999</v>
      </c>
      <c r="J4970" s="15">
        <f t="shared" si="309"/>
        <v>1.1125017399999999</v>
      </c>
      <c r="K4970" s="15">
        <f t="shared" si="310"/>
        <v>1.8099547511312217E-4</v>
      </c>
      <c r="L4970" s="15">
        <f t="shared" si="311"/>
        <v>2.013577809954751E-4</v>
      </c>
    </row>
    <row r="4971" spans="2:12" ht="15" customHeight="1">
      <c r="B4971" s="13" t="s">
        <v>205</v>
      </c>
      <c r="C4971" s="13" t="s">
        <v>11</v>
      </c>
      <c r="D4971" s="13" t="s">
        <v>48</v>
      </c>
      <c r="E4971" s="26" t="s">
        <v>48</v>
      </c>
      <c r="F4971" s="26">
        <f t="shared" si="308"/>
        <v>4</v>
      </c>
      <c r="G4971" s="13">
        <v>12</v>
      </c>
      <c r="H4971" s="15">
        <v>1.1042608599999999</v>
      </c>
      <c r="I4971" s="15">
        <v>1.1254368699999999</v>
      </c>
      <c r="J4971" s="15">
        <f t="shared" si="309"/>
        <v>1.1254368699999999</v>
      </c>
      <c r="K4971" s="15">
        <f t="shared" si="310"/>
        <v>1.8099547511312217E-4</v>
      </c>
      <c r="L4971" s="15">
        <f t="shared" si="311"/>
        <v>2.0369898099547511E-4</v>
      </c>
    </row>
    <row r="4972" spans="2:12" ht="15" customHeight="1">
      <c r="B4972" s="13" t="s">
        <v>205</v>
      </c>
      <c r="C4972" s="13" t="s">
        <v>12</v>
      </c>
      <c r="D4972" s="13" t="s">
        <v>48</v>
      </c>
      <c r="E4972" s="26" t="s">
        <v>48</v>
      </c>
      <c r="F4972" s="26">
        <f t="shared" si="308"/>
        <v>4</v>
      </c>
      <c r="G4972" s="13">
        <v>12</v>
      </c>
      <c r="H4972" s="15">
        <v>1.1208476199999999</v>
      </c>
      <c r="I4972" s="15">
        <v>1.14024177</v>
      </c>
      <c r="J4972" s="15">
        <f t="shared" si="309"/>
        <v>1.14024177</v>
      </c>
      <c r="K4972" s="15">
        <f t="shared" si="310"/>
        <v>1.8099547511312217E-4</v>
      </c>
      <c r="L4972" s="15">
        <f t="shared" si="311"/>
        <v>2.0637860090497737E-4</v>
      </c>
    </row>
    <row r="4973" spans="2:12" ht="15" customHeight="1">
      <c r="B4973" s="13" t="s">
        <v>205</v>
      </c>
      <c r="C4973" s="13" t="s">
        <v>13</v>
      </c>
      <c r="D4973" s="13" t="s">
        <v>48</v>
      </c>
      <c r="E4973" s="26" t="s">
        <v>48</v>
      </c>
      <c r="F4973" s="26">
        <f t="shared" si="308"/>
        <v>4</v>
      </c>
      <c r="G4973" s="13">
        <v>12</v>
      </c>
      <c r="H4973" s="15">
        <v>1.0981471899999999</v>
      </c>
      <c r="I4973" s="15">
        <v>1.1019940699999999</v>
      </c>
      <c r="J4973" s="15">
        <f t="shared" si="309"/>
        <v>1.1019940699999999</v>
      </c>
      <c r="K4973" s="15">
        <f t="shared" si="310"/>
        <v>1.8099547511312217E-4</v>
      </c>
      <c r="L4973" s="15">
        <f t="shared" si="311"/>
        <v>1.994559402714932E-4</v>
      </c>
    </row>
    <row r="4974" spans="2:12" ht="15" customHeight="1">
      <c r="B4974" s="13" t="s">
        <v>205</v>
      </c>
      <c r="C4974" s="13" t="s">
        <v>26</v>
      </c>
      <c r="D4974" s="13" t="s">
        <v>48</v>
      </c>
      <c r="E4974" s="26" t="s">
        <v>48</v>
      </c>
      <c r="F4974" s="26">
        <f t="shared" si="308"/>
        <v>4</v>
      </c>
      <c r="G4974" s="13">
        <v>12</v>
      </c>
      <c r="H4974" s="15">
        <v>1.9758324300000001</v>
      </c>
      <c r="I4974" s="15">
        <v>2.5763843799999999</v>
      </c>
      <c r="J4974" s="15">
        <f t="shared" si="309"/>
        <v>2.5763843799999999</v>
      </c>
      <c r="K4974" s="15">
        <f t="shared" si="310"/>
        <v>1.8099547511312217E-4</v>
      </c>
      <c r="L4974" s="15">
        <f t="shared" si="311"/>
        <v>4.6631391493212669E-4</v>
      </c>
    </row>
    <row r="4975" spans="2:12" ht="15" customHeight="1">
      <c r="B4975" s="13" t="s">
        <v>205</v>
      </c>
      <c r="C4975" s="13" t="s">
        <v>27</v>
      </c>
      <c r="D4975" s="13" t="s">
        <v>48</v>
      </c>
      <c r="E4975" s="26" t="s">
        <v>48</v>
      </c>
      <c r="F4975" s="26">
        <f t="shared" si="308"/>
        <v>4</v>
      </c>
      <c r="G4975" s="13">
        <v>12</v>
      </c>
      <c r="H4975" s="15">
        <v>1.92786038</v>
      </c>
      <c r="I4975" s="15">
        <v>2.5116750300000001</v>
      </c>
      <c r="J4975" s="15">
        <f t="shared" si="309"/>
        <v>2.5116750300000001</v>
      </c>
      <c r="K4975" s="15">
        <f t="shared" si="310"/>
        <v>1.8099547511312217E-4</v>
      </c>
      <c r="L4975" s="15">
        <f t="shared" si="311"/>
        <v>4.5460181538461541E-4</v>
      </c>
    </row>
    <row r="4976" spans="2:12" ht="15" customHeight="1">
      <c r="B4976" s="13" t="s">
        <v>205</v>
      </c>
      <c r="C4976" s="13" t="s">
        <v>28</v>
      </c>
      <c r="D4976" s="13" t="s">
        <v>48</v>
      </c>
      <c r="E4976" s="26" t="s">
        <v>48</v>
      </c>
      <c r="F4976" s="26">
        <f t="shared" si="308"/>
        <v>4</v>
      </c>
      <c r="G4976" s="13">
        <v>12</v>
      </c>
      <c r="H4976" s="15">
        <v>1.87956773</v>
      </c>
      <c r="I4976" s="15">
        <v>2.4467740299999998</v>
      </c>
      <c r="J4976" s="15">
        <f t="shared" si="309"/>
        <v>2.4467740299999998</v>
      </c>
      <c r="K4976" s="15">
        <f t="shared" si="310"/>
        <v>1.8099547511312217E-4</v>
      </c>
      <c r="L4976" s="15">
        <f t="shared" si="311"/>
        <v>4.428550280542986E-4</v>
      </c>
    </row>
    <row r="4977" spans="2:12" ht="15" customHeight="1">
      <c r="B4977" s="13" t="s">
        <v>205</v>
      </c>
      <c r="C4977" s="13" t="s">
        <v>29</v>
      </c>
      <c r="D4977" s="13" t="s">
        <v>48</v>
      </c>
      <c r="E4977" s="26" t="s">
        <v>48</v>
      </c>
      <c r="F4977" s="26">
        <f t="shared" si="308"/>
        <v>4</v>
      </c>
      <c r="G4977" s="13">
        <v>12</v>
      </c>
      <c r="H4977" s="15">
        <v>1.8485823699999999</v>
      </c>
      <c r="I4977" s="15">
        <v>2.40540347</v>
      </c>
      <c r="J4977" s="15">
        <f t="shared" si="309"/>
        <v>2.40540347</v>
      </c>
      <c r="K4977" s="15">
        <f t="shared" si="310"/>
        <v>1.8099547511312217E-4</v>
      </c>
      <c r="L4977" s="15">
        <f t="shared" si="311"/>
        <v>4.3536714389140268E-4</v>
      </c>
    </row>
    <row r="4978" spans="2:12" ht="15" customHeight="1">
      <c r="B4978" s="13" t="s">
        <v>205</v>
      </c>
      <c r="C4978" s="13" t="s">
        <v>30</v>
      </c>
      <c r="D4978" s="13" t="s">
        <v>48</v>
      </c>
      <c r="E4978" s="26" t="s">
        <v>48</v>
      </c>
      <c r="F4978" s="26">
        <f t="shared" si="308"/>
        <v>4</v>
      </c>
      <c r="G4978" s="13">
        <v>12</v>
      </c>
      <c r="H4978" s="15">
        <v>1.8712454199999999</v>
      </c>
      <c r="I4978" s="15">
        <v>2.43497151</v>
      </c>
      <c r="J4978" s="15">
        <f t="shared" si="309"/>
        <v>2.43497151</v>
      </c>
      <c r="K4978" s="15">
        <f t="shared" si="310"/>
        <v>1.8099547511312217E-4</v>
      </c>
      <c r="L4978" s="15">
        <f t="shared" si="311"/>
        <v>4.407188253393665E-4</v>
      </c>
    </row>
    <row r="4979" spans="2:12" ht="15" customHeight="1">
      <c r="B4979" s="13" t="s">
        <v>205</v>
      </c>
      <c r="C4979" s="13" t="s">
        <v>31</v>
      </c>
      <c r="D4979" s="13" t="s">
        <v>48</v>
      </c>
      <c r="E4979" s="26" t="s">
        <v>48</v>
      </c>
      <c r="F4979" s="26">
        <f t="shared" si="308"/>
        <v>4</v>
      </c>
      <c r="G4979" s="13">
        <v>12</v>
      </c>
      <c r="H4979" s="15">
        <v>1.8958534</v>
      </c>
      <c r="I4979" s="15">
        <v>2.4684466899999999</v>
      </c>
      <c r="J4979" s="15">
        <f t="shared" si="309"/>
        <v>2.4684466899999999</v>
      </c>
      <c r="K4979" s="15">
        <f t="shared" si="310"/>
        <v>1.8099547511312217E-4</v>
      </c>
      <c r="L4979" s="15">
        <f t="shared" si="311"/>
        <v>4.4677768144796379E-4</v>
      </c>
    </row>
    <row r="4980" spans="2:12" ht="15" customHeight="1">
      <c r="B4980" s="13" t="s">
        <v>205</v>
      </c>
      <c r="C4980" s="13" t="s">
        <v>32</v>
      </c>
      <c r="D4980" s="13" t="s">
        <v>48</v>
      </c>
      <c r="E4980" s="26" t="s">
        <v>48</v>
      </c>
      <c r="F4980" s="26">
        <f t="shared" si="308"/>
        <v>4</v>
      </c>
      <c r="G4980" s="13">
        <v>12</v>
      </c>
      <c r="H4980" s="15">
        <v>1.92294217</v>
      </c>
      <c r="I4980" s="15">
        <v>2.50539574</v>
      </c>
      <c r="J4980" s="15">
        <f t="shared" si="309"/>
        <v>2.50539574</v>
      </c>
      <c r="K4980" s="15">
        <f t="shared" si="310"/>
        <v>1.8099547511312217E-4</v>
      </c>
      <c r="L4980" s="15">
        <f t="shared" si="311"/>
        <v>4.5346529230769228E-4</v>
      </c>
    </row>
    <row r="4981" spans="2:12" ht="15" customHeight="1">
      <c r="B4981" s="13" t="s">
        <v>205</v>
      </c>
      <c r="C4981" s="13" t="s">
        <v>33</v>
      </c>
      <c r="D4981" s="13" t="s">
        <v>48</v>
      </c>
      <c r="E4981" s="26" t="s">
        <v>48</v>
      </c>
      <c r="F4981" s="26">
        <f t="shared" si="308"/>
        <v>4</v>
      </c>
      <c r="G4981" s="13">
        <v>12</v>
      </c>
      <c r="H4981" s="15">
        <v>1.94943735</v>
      </c>
      <c r="I4981" s="15">
        <v>2.5414402599999999</v>
      </c>
      <c r="J4981" s="15">
        <f t="shared" si="309"/>
        <v>2.5414402599999999</v>
      </c>
      <c r="K4981" s="15">
        <f t="shared" si="310"/>
        <v>1.8099547511312217E-4</v>
      </c>
      <c r="L4981" s="15">
        <f t="shared" si="311"/>
        <v>4.5998918733031674E-4</v>
      </c>
    </row>
    <row r="4982" spans="2:12" ht="15" customHeight="1">
      <c r="B4982" s="13" t="s">
        <v>205</v>
      </c>
      <c r="C4982" s="13" t="s">
        <v>34</v>
      </c>
      <c r="D4982" s="13" t="s">
        <v>48</v>
      </c>
      <c r="E4982" s="26" t="s">
        <v>48</v>
      </c>
      <c r="F4982" s="26">
        <f t="shared" si="308"/>
        <v>4</v>
      </c>
      <c r="G4982" s="13">
        <v>12</v>
      </c>
      <c r="H4982" s="15">
        <v>1.7926275300000001</v>
      </c>
      <c r="I4982" s="15">
        <v>2.41410649</v>
      </c>
      <c r="J4982" s="15">
        <f t="shared" si="309"/>
        <v>2.41410649</v>
      </c>
      <c r="K4982" s="15">
        <f t="shared" si="310"/>
        <v>1.8099547511312217E-4</v>
      </c>
      <c r="L4982" s="15">
        <f t="shared" si="311"/>
        <v>4.3694235113122171E-4</v>
      </c>
    </row>
    <row r="4983" spans="2:12" ht="15" customHeight="1">
      <c r="B4983" s="13" t="s">
        <v>205</v>
      </c>
      <c r="C4983" s="13" t="s">
        <v>35</v>
      </c>
      <c r="D4983" s="13" t="s">
        <v>48</v>
      </c>
      <c r="E4983" s="26" t="s">
        <v>48</v>
      </c>
      <c r="F4983" s="26">
        <f t="shared" si="308"/>
        <v>4</v>
      </c>
      <c r="G4983" s="13">
        <v>12</v>
      </c>
      <c r="H4983" s="15">
        <v>1.07383929</v>
      </c>
      <c r="I4983" s="15">
        <v>1.10047669</v>
      </c>
      <c r="J4983" s="15">
        <f t="shared" si="309"/>
        <v>1.10047669</v>
      </c>
      <c r="K4983" s="15">
        <f t="shared" si="310"/>
        <v>1.8099547511312217E-4</v>
      </c>
      <c r="L4983" s="15">
        <f t="shared" si="311"/>
        <v>1.9918130135746607E-4</v>
      </c>
    </row>
    <row r="4984" spans="2:12" ht="15" customHeight="1">
      <c r="B4984" s="13" t="s">
        <v>205</v>
      </c>
      <c r="C4984" s="13" t="s">
        <v>36</v>
      </c>
      <c r="D4984" s="13" t="s">
        <v>48</v>
      </c>
      <c r="E4984" s="26" t="s">
        <v>48</v>
      </c>
      <c r="F4984" s="26">
        <f t="shared" si="308"/>
        <v>4</v>
      </c>
      <c r="G4984" s="13">
        <v>12</v>
      </c>
      <c r="H4984" s="15">
        <v>1.0873869899999999</v>
      </c>
      <c r="I4984" s="15">
        <v>1.1116647500000001</v>
      </c>
      <c r="J4984" s="15">
        <f t="shared" si="309"/>
        <v>1.1116647500000001</v>
      </c>
      <c r="K4984" s="15">
        <f t="shared" si="310"/>
        <v>1.8099547511312217E-4</v>
      </c>
      <c r="L4984" s="15">
        <f t="shared" si="311"/>
        <v>2.012062895927602E-4</v>
      </c>
    </row>
    <row r="4985" spans="2:12" ht="15" customHeight="1">
      <c r="B4985" s="13" t="s">
        <v>205</v>
      </c>
      <c r="C4985" s="13" t="s">
        <v>37</v>
      </c>
      <c r="D4985" s="13" t="s">
        <v>48</v>
      </c>
      <c r="E4985" s="26" t="s">
        <v>48</v>
      </c>
      <c r="F4985" s="26">
        <f t="shared" si="308"/>
        <v>4</v>
      </c>
      <c r="G4985" s="13">
        <v>12</v>
      </c>
      <c r="H4985" s="15">
        <v>1.10233446</v>
      </c>
      <c r="I4985" s="15">
        <v>1.1247019899999999</v>
      </c>
      <c r="J4985" s="15">
        <f t="shared" si="309"/>
        <v>1.1247019899999999</v>
      </c>
      <c r="K4985" s="15">
        <f t="shared" si="310"/>
        <v>1.8099547511312217E-4</v>
      </c>
      <c r="L4985" s="15">
        <f t="shared" si="311"/>
        <v>2.0356597104072396E-4</v>
      </c>
    </row>
    <row r="4986" spans="2:12" ht="15" customHeight="1">
      <c r="B4986" s="13" t="s">
        <v>205</v>
      </c>
      <c r="C4986" s="13" t="s">
        <v>38</v>
      </c>
      <c r="D4986" s="13" t="s">
        <v>48</v>
      </c>
      <c r="E4986" s="26" t="s">
        <v>48</v>
      </c>
      <c r="F4986" s="26">
        <f t="shared" si="308"/>
        <v>4</v>
      </c>
      <c r="G4986" s="13">
        <v>12</v>
      </c>
      <c r="H4986" s="15">
        <v>1.0785678400000001</v>
      </c>
      <c r="I4986" s="15">
        <v>1.08543189</v>
      </c>
      <c r="J4986" s="15">
        <f t="shared" si="309"/>
        <v>1.08543189</v>
      </c>
      <c r="K4986" s="15">
        <f t="shared" si="310"/>
        <v>1.8099547511312217E-4</v>
      </c>
      <c r="L4986" s="15">
        <f t="shared" si="311"/>
        <v>1.9645826063348416E-4</v>
      </c>
    </row>
    <row r="4987" spans="2:12" ht="15" customHeight="1">
      <c r="B4987" s="13" t="s">
        <v>206</v>
      </c>
      <c r="C4987" s="13" t="s">
        <v>53</v>
      </c>
      <c r="D4987" s="13" t="s">
        <v>48</v>
      </c>
      <c r="E4987" s="26" t="s">
        <v>48</v>
      </c>
      <c r="F4987" s="26">
        <f t="shared" si="308"/>
        <v>4</v>
      </c>
      <c r="G4987" s="13">
        <v>12</v>
      </c>
      <c r="H4987" s="15">
        <v>2.0887309300000001</v>
      </c>
      <c r="I4987" s="15">
        <v>2.7323065299999998</v>
      </c>
      <c r="J4987" s="15">
        <f t="shared" si="309"/>
        <v>2.7323065299999998</v>
      </c>
      <c r="K4987" s="15">
        <f t="shared" si="310"/>
        <v>1.8099547511312217E-4</v>
      </c>
      <c r="L4987" s="15">
        <f t="shared" si="311"/>
        <v>4.9453511855203618E-4</v>
      </c>
    </row>
    <row r="4988" spans="2:12" ht="15" customHeight="1">
      <c r="B4988" s="13" t="s">
        <v>206</v>
      </c>
      <c r="C4988" s="13" t="s">
        <v>1</v>
      </c>
      <c r="D4988" s="13" t="s">
        <v>48</v>
      </c>
      <c r="E4988" s="26" t="s">
        <v>48</v>
      </c>
      <c r="F4988" s="26">
        <f t="shared" si="308"/>
        <v>4</v>
      </c>
      <c r="G4988" s="13">
        <v>12</v>
      </c>
      <c r="H4988" s="15">
        <v>2.0387768400000001</v>
      </c>
      <c r="I4988" s="15">
        <v>2.66576287</v>
      </c>
      <c r="J4988" s="15">
        <f t="shared" si="309"/>
        <v>2.66576287</v>
      </c>
      <c r="K4988" s="15">
        <f t="shared" si="310"/>
        <v>1.8099547511312217E-4</v>
      </c>
      <c r="L4988" s="15">
        <f t="shared" si="311"/>
        <v>4.8249101719457013E-4</v>
      </c>
    </row>
    <row r="4989" spans="2:12" ht="15" customHeight="1">
      <c r="B4989" s="13" t="s">
        <v>206</v>
      </c>
      <c r="C4989" s="13" t="s">
        <v>3</v>
      </c>
      <c r="D4989" s="13" t="s">
        <v>48</v>
      </c>
      <c r="E4989" s="26" t="s">
        <v>48</v>
      </c>
      <c r="F4989" s="26">
        <f t="shared" si="308"/>
        <v>4</v>
      </c>
      <c r="G4989" s="13">
        <v>12</v>
      </c>
      <c r="H4989" s="15">
        <v>1.9888202699999999</v>
      </c>
      <c r="I4989" s="15">
        <v>2.5992192099999998</v>
      </c>
      <c r="J4989" s="15">
        <f t="shared" si="309"/>
        <v>2.5992192099999998</v>
      </c>
      <c r="K4989" s="15">
        <f t="shared" si="310"/>
        <v>1.8099547511312217E-4</v>
      </c>
      <c r="L4989" s="15">
        <f t="shared" si="311"/>
        <v>4.7044691583710403E-4</v>
      </c>
    </row>
    <row r="4990" spans="2:12" ht="15" customHeight="1">
      <c r="B4990" s="13" t="s">
        <v>206</v>
      </c>
      <c r="C4990" s="13" t="s">
        <v>4</v>
      </c>
      <c r="D4990" s="13" t="s">
        <v>48</v>
      </c>
      <c r="E4990" s="26" t="s">
        <v>48</v>
      </c>
      <c r="F4990" s="26">
        <f t="shared" si="308"/>
        <v>4</v>
      </c>
      <c r="G4990" s="13">
        <v>12</v>
      </c>
      <c r="H4990" s="15">
        <v>1.93881094</v>
      </c>
      <c r="I4990" s="15">
        <v>2.53267555</v>
      </c>
      <c r="J4990" s="15">
        <f t="shared" si="309"/>
        <v>2.53267555</v>
      </c>
      <c r="K4990" s="15">
        <f t="shared" si="310"/>
        <v>1.8099547511312217E-4</v>
      </c>
      <c r="L4990" s="15">
        <f t="shared" si="311"/>
        <v>4.5840281447963798E-4</v>
      </c>
    </row>
    <row r="4991" spans="2:12" ht="15" customHeight="1">
      <c r="B4991" s="13" t="s">
        <v>206</v>
      </c>
      <c r="C4991" s="13" t="s">
        <v>5</v>
      </c>
      <c r="D4991" s="13" t="s">
        <v>48</v>
      </c>
      <c r="E4991" s="26" t="s">
        <v>48</v>
      </c>
      <c r="F4991" s="26">
        <f t="shared" si="308"/>
        <v>4</v>
      </c>
      <c r="G4991" s="13">
        <v>12</v>
      </c>
      <c r="H4991" s="15">
        <v>1.97093315</v>
      </c>
      <c r="I4991" s="15">
        <v>2.5746260799999998</v>
      </c>
      <c r="J4991" s="15">
        <f t="shared" si="309"/>
        <v>2.5746260799999998</v>
      </c>
      <c r="K4991" s="15">
        <f t="shared" si="310"/>
        <v>1.8099547511312217E-4</v>
      </c>
      <c r="L4991" s="15">
        <f t="shared" si="311"/>
        <v>4.6599567058823525E-4</v>
      </c>
    </row>
    <row r="4992" spans="2:12" ht="15" customHeight="1">
      <c r="B4992" s="13" t="s">
        <v>206</v>
      </c>
      <c r="C4992" s="13" t="s">
        <v>6</v>
      </c>
      <c r="D4992" s="13" t="s">
        <v>48</v>
      </c>
      <c r="E4992" s="26" t="s">
        <v>48</v>
      </c>
      <c r="F4992" s="26">
        <f t="shared" si="308"/>
        <v>4</v>
      </c>
      <c r="G4992" s="13">
        <v>12</v>
      </c>
      <c r="H4992" s="15">
        <v>1.9790448700000001</v>
      </c>
      <c r="I4992" s="15">
        <v>2.5861139099999999</v>
      </c>
      <c r="J4992" s="15">
        <f t="shared" si="309"/>
        <v>2.5861139099999999</v>
      </c>
      <c r="K4992" s="15">
        <f t="shared" si="310"/>
        <v>1.8099547511312217E-4</v>
      </c>
      <c r="L4992" s="15">
        <f t="shared" si="311"/>
        <v>4.6807491583710403E-4</v>
      </c>
    </row>
    <row r="4993" spans="2:12" ht="15" customHeight="1">
      <c r="B4993" s="13" t="s">
        <v>206</v>
      </c>
      <c r="C4993" s="13" t="s">
        <v>7</v>
      </c>
      <c r="D4993" s="13" t="s">
        <v>48</v>
      </c>
      <c r="E4993" s="26" t="s">
        <v>48</v>
      </c>
      <c r="F4993" s="26">
        <f t="shared" si="308"/>
        <v>4</v>
      </c>
      <c r="G4993" s="13">
        <v>12</v>
      </c>
      <c r="H4993" s="15">
        <v>2.0028129799999999</v>
      </c>
      <c r="I4993" s="15">
        <v>2.61878126</v>
      </c>
      <c r="J4993" s="15">
        <f t="shared" si="309"/>
        <v>2.61878126</v>
      </c>
      <c r="K4993" s="15">
        <f t="shared" si="310"/>
        <v>1.8099547511312217E-4</v>
      </c>
      <c r="L4993" s="15">
        <f t="shared" si="311"/>
        <v>4.7398755837104069E-4</v>
      </c>
    </row>
    <row r="4994" spans="2:12" ht="15" customHeight="1">
      <c r="B4994" s="13" t="s">
        <v>206</v>
      </c>
      <c r="C4994" s="13" t="s">
        <v>8</v>
      </c>
      <c r="D4994" s="13" t="s">
        <v>48</v>
      </c>
      <c r="E4994" s="26" t="s">
        <v>48</v>
      </c>
      <c r="F4994" s="26">
        <f t="shared" si="308"/>
        <v>4</v>
      </c>
      <c r="G4994" s="13">
        <v>12</v>
      </c>
      <c r="H4994" s="15">
        <v>2.0294346000000001</v>
      </c>
      <c r="I4994" s="15">
        <v>2.6553136400000001</v>
      </c>
      <c r="J4994" s="15">
        <f t="shared" si="309"/>
        <v>2.6553136400000001</v>
      </c>
      <c r="K4994" s="15">
        <f t="shared" si="310"/>
        <v>1.8099547511312217E-4</v>
      </c>
      <c r="L4994" s="15">
        <f t="shared" si="311"/>
        <v>4.8059975384615386E-4</v>
      </c>
    </row>
    <row r="4995" spans="2:12" ht="15" customHeight="1">
      <c r="B4995" s="13" t="s">
        <v>206</v>
      </c>
      <c r="C4995" s="13" t="s">
        <v>9</v>
      </c>
      <c r="D4995" s="13" t="s">
        <v>48</v>
      </c>
      <c r="E4995" s="26" t="s">
        <v>48</v>
      </c>
      <c r="F4995" s="26">
        <f t="shared" si="308"/>
        <v>4</v>
      </c>
      <c r="G4995" s="13">
        <v>12</v>
      </c>
      <c r="H4995" s="15">
        <v>2.0379297099999998</v>
      </c>
      <c r="I4995" s="15">
        <v>2.6712568000000001</v>
      </c>
      <c r="J4995" s="15">
        <f t="shared" si="309"/>
        <v>2.6712568000000001</v>
      </c>
      <c r="K4995" s="15">
        <f t="shared" si="310"/>
        <v>1.8099547511312217E-4</v>
      </c>
      <c r="L4995" s="15">
        <f t="shared" si="311"/>
        <v>4.8348539366515838E-4</v>
      </c>
    </row>
    <row r="4996" spans="2:12" ht="15" customHeight="1">
      <c r="B4996" s="13" t="s">
        <v>206</v>
      </c>
      <c r="C4996" s="13" t="s">
        <v>11</v>
      </c>
      <c r="D4996" s="13" t="s">
        <v>48</v>
      </c>
      <c r="E4996" s="26" t="s">
        <v>48</v>
      </c>
      <c r="F4996" s="26">
        <f t="shared" si="308"/>
        <v>4</v>
      </c>
      <c r="G4996" s="13">
        <v>12</v>
      </c>
      <c r="H4996" s="15">
        <v>1.1786962599999999</v>
      </c>
      <c r="I4996" s="15">
        <v>1.2232320299999999</v>
      </c>
      <c r="J4996" s="15">
        <f t="shared" si="309"/>
        <v>1.2232320299999999</v>
      </c>
      <c r="K4996" s="15">
        <f t="shared" si="310"/>
        <v>1.8099547511312217E-4</v>
      </c>
      <c r="L4996" s="15">
        <f t="shared" si="311"/>
        <v>2.213994624434389E-4</v>
      </c>
    </row>
    <row r="4997" spans="2:12" ht="15" customHeight="1">
      <c r="B4997" s="13" t="s">
        <v>206</v>
      </c>
      <c r="C4997" s="13" t="s">
        <v>12</v>
      </c>
      <c r="D4997" s="13" t="s">
        <v>48</v>
      </c>
      <c r="E4997" s="26" t="s">
        <v>48</v>
      </c>
      <c r="F4997" s="26">
        <f t="shared" ref="F4997:F5060" si="312">IF(AND(D4997="Check",E4997="Check"),1, IF(AND(D4997="Check",E4997="Raise"),2, IF(AND(D4997="Raise",E4997="Check"),3, IF(AND(D4997="Raise",E4997="Raise"),4,"Error"))))</f>
        <v>4</v>
      </c>
      <c r="G4997" s="13">
        <v>12</v>
      </c>
      <c r="H4997" s="15">
        <v>1.1940680400000001</v>
      </c>
      <c r="I4997" s="15">
        <v>1.2364726500000001</v>
      </c>
      <c r="J4997" s="15">
        <f t="shared" ref="J4997:J5060" si="313">MAX(H4997:I4997)</f>
        <v>1.2364726500000001</v>
      </c>
      <c r="K4997" s="15">
        <f t="shared" ref="K4997:K5060" si="314">G4997/SUM(G$4:G$5086)</f>
        <v>1.8099547511312217E-4</v>
      </c>
      <c r="L4997" s="15">
        <f t="shared" ref="L4997:L5060" si="315">K4997*J4997</f>
        <v>2.2379595475113123E-4</v>
      </c>
    </row>
    <row r="4998" spans="2:12" ht="15" customHeight="1">
      <c r="B4998" s="13" t="s">
        <v>206</v>
      </c>
      <c r="C4998" s="13" t="s">
        <v>13</v>
      </c>
      <c r="D4998" s="13" t="s">
        <v>48</v>
      </c>
      <c r="E4998" s="26" t="s">
        <v>48</v>
      </c>
      <c r="F4998" s="26">
        <f t="shared" si="312"/>
        <v>4</v>
      </c>
      <c r="G4998" s="13">
        <v>12</v>
      </c>
      <c r="H4998" s="15">
        <v>1.1693785999999999</v>
      </c>
      <c r="I4998" s="15">
        <v>1.1959655899999999</v>
      </c>
      <c r="J4998" s="15">
        <f t="shared" si="313"/>
        <v>1.1959655899999999</v>
      </c>
      <c r="K4998" s="15">
        <f t="shared" si="314"/>
        <v>1.8099547511312217E-4</v>
      </c>
      <c r="L4998" s="15">
        <f t="shared" si="315"/>
        <v>2.1646436018099547E-4</v>
      </c>
    </row>
    <row r="4999" spans="2:12" ht="15" customHeight="1">
      <c r="B4999" s="13" t="s">
        <v>206</v>
      </c>
      <c r="C4999" s="13" t="s">
        <v>26</v>
      </c>
      <c r="D4999" s="13" t="s">
        <v>48</v>
      </c>
      <c r="E4999" s="26" t="s">
        <v>48</v>
      </c>
      <c r="F4999" s="26">
        <f t="shared" si="312"/>
        <v>4</v>
      </c>
      <c r="G4999" s="13">
        <v>12</v>
      </c>
      <c r="H4999" s="15">
        <v>2.0489758299999998</v>
      </c>
      <c r="I4999" s="15">
        <v>2.6738773999999998</v>
      </c>
      <c r="J4999" s="15">
        <f t="shared" si="313"/>
        <v>2.6738773999999998</v>
      </c>
      <c r="K4999" s="15">
        <f t="shared" si="314"/>
        <v>1.8099547511312217E-4</v>
      </c>
      <c r="L4999" s="15">
        <f t="shared" si="315"/>
        <v>4.8395971040723977E-4</v>
      </c>
    </row>
    <row r="5000" spans="2:12" ht="15" customHeight="1">
      <c r="B5000" s="13" t="s">
        <v>206</v>
      </c>
      <c r="C5000" s="13" t="s">
        <v>27</v>
      </c>
      <c r="D5000" s="13" t="s">
        <v>48</v>
      </c>
      <c r="E5000" s="26" t="s">
        <v>48</v>
      </c>
      <c r="F5000" s="26">
        <f t="shared" si="312"/>
        <v>4</v>
      </c>
      <c r="G5000" s="13">
        <v>12</v>
      </c>
      <c r="H5000" s="15">
        <v>2.0007073700000002</v>
      </c>
      <c r="I5000" s="15">
        <v>2.6088584699999999</v>
      </c>
      <c r="J5000" s="15">
        <f t="shared" si="313"/>
        <v>2.6088584699999999</v>
      </c>
      <c r="K5000" s="15">
        <f t="shared" si="314"/>
        <v>1.8099547511312217E-4</v>
      </c>
      <c r="L5000" s="15">
        <f t="shared" si="315"/>
        <v>4.7219157828054298E-4</v>
      </c>
    </row>
    <row r="5001" spans="2:12" ht="15" customHeight="1">
      <c r="B5001" s="13" t="s">
        <v>206</v>
      </c>
      <c r="C5001" s="13" t="s">
        <v>28</v>
      </c>
      <c r="D5001" s="13" t="s">
        <v>48</v>
      </c>
      <c r="E5001" s="26" t="s">
        <v>48</v>
      </c>
      <c r="F5001" s="26">
        <f t="shared" si="312"/>
        <v>4</v>
      </c>
      <c r="G5001" s="13">
        <v>12</v>
      </c>
      <c r="H5001" s="15">
        <v>1.95216517</v>
      </c>
      <c r="I5001" s="15">
        <v>2.5436478999999999</v>
      </c>
      <c r="J5001" s="15">
        <f t="shared" si="313"/>
        <v>2.5436478999999999</v>
      </c>
      <c r="K5001" s="15">
        <f t="shared" si="314"/>
        <v>1.8099547511312217E-4</v>
      </c>
      <c r="L5001" s="15">
        <f t="shared" si="315"/>
        <v>4.6038876018099546E-4</v>
      </c>
    </row>
    <row r="5002" spans="2:12" ht="15" customHeight="1">
      <c r="B5002" s="13" t="s">
        <v>206</v>
      </c>
      <c r="C5002" s="13" t="s">
        <v>29</v>
      </c>
      <c r="D5002" s="13" t="s">
        <v>48</v>
      </c>
      <c r="E5002" s="26" t="s">
        <v>48</v>
      </c>
      <c r="F5002" s="26">
        <f t="shared" si="312"/>
        <v>4</v>
      </c>
      <c r="G5002" s="13">
        <v>12</v>
      </c>
      <c r="H5002" s="15">
        <v>1.9033523000000001</v>
      </c>
      <c r="I5002" s="15">
        <v>2.4782921600000001</v>
      </c>
      <c r="J5002" s="15">
        <f t="shared" si="313"/>
        <v>2.4782921600000001</v>
      </c>
      <c r="K5002" s="15">
        <f t="shared" si="314"/>
        <v>1.8099547511312217E-4</v>
      </c>
      <c r="L5002" s="15">
        <f t="shared" si="315"/>
        <v>4.485596669683258E-4</v>
      </c>
    </row>
    <row r="5003" spans="2:12" ht="15" customHeight="1">
      <c r="B5003" s="13" t="s">
        <v>206</v>
      </c>
      <c r="C5003" s="13" t="s">
        <v>30</v>
      </c>
      <c r="D5003" s="13" t="s">
        <v>48</v>
      </c>
      <c r="E5003" s="26" t="s">
        <v>48</v>
      </c>
      <c r="F5003" s="26">
        <f t="shared" si="312"/>
        <v>4</v>
      </c>
      <c r="G5003" s="13">
        <v>12</v>
      </c>
      <c r="H5003" s="15">
        <v>1.9349310900000001</v>
      </c>
      <c r="I5003" s="15">
        <v>2.5196465099999998</v>
      </c>
      <c r="J5003" s="15">
        <f t="shared" si="313"/>
        <v>2.5196465099999998</v>
      </c>
      <c r="K5003" s="15">
        <f t="shared" si="314"/>
        <v>1.8099547511312217E-4</v>
      </c>
      <c r="L5003" s="15">
        <f t="shared" si="315"/>
        <v>4.560446171945701E-4</v>
      </c>
    </row>
    <row r="5004" spans="2:12" ht="15" customHeight="1">
      <c r="B5004" s="13" t="s">
        <v>206</v>
      </c>
      <c r="C5004" s="13" t="s">
        <v>31</v>
      </c>
      <c r="D5004" s="13" t="s">
        <v>48</v>
      </c>
      <c r="E5004" s="26" t="s">
        <v>48</v>
      </c>
      <c r="F5004" s="26">
        <f t="shared" si="312"/>
        <v>4</v>
      </c>
      <c r="G5004" s="13">
        <v>12</v>
      </c>
      <c r="H5004" s="15">
        <v>1.94439904</v>
      </c>
      <c r="I5004" s="15">
        <v>2.5325113300000002</v>
      </c>
      <c r="J5004" s="15">
        <f t="shared" si="313"/>
        <v>2.5325113300000002</v>
      </c>
      <c r="K5004" s="15">
        <f t="shared" si="314"/>
        <v>1.8099547511312217E-4</v>
      </c>
      <c r="L5004" s="15">
        <f t="shared" si="315"/>
        <v>4.5837309140271497E-4</v>
      </c>
    </row>
    <row r="5005" spans="2:12" ht="15" customHeight="1">
      <c r="B5005" s="13" t="s">
        <v>206</v>
      </c>
      <c r="C5005" s="13" t="s">
        <v>32</v>
      </c>
      <c r="D5005" s="13" t="s">
        <v>48</v>
      </c>
      <c r="E5005" s="26" t="s">
        <v>48</v>
      </c>
      <c r="F5005" s="26">
        <f t="shared" si="312"/>
        <v>4</v>
      </c>
      <c r="G5005" s="13">
        <v>12</v>
      </c>
      <c r="H5005" s="15">
        <v>1.9692367200000001</v>
      </c>
      <c r="I5005" s="15">
        <v>2.5662577099999999</v>
      </c>
      <c r="J5005" s="15">
        <f t="shared" si="313"/>
        <v>2.5662577099999999</v>
      </c>
      <c r="K5005" s="15">
        <f t="shared" si="314"/>
        <v>1.8099547511312217E-4</v>
      </c>
      <c r="L5005" s="15">
        <f t="shared" si="315"/>
        <v>4.6448103348416286E-4</v>
      </c>
    </row>
    <row r="5006" spans="2:12" ht="15" customHeight="1">
      <c r="B5006" s="13" t="s">
        <v>206</v>
      </c>
      <c r="C5006" s="13" t="s">
        <v>33</v>
      </c>
      <c r="D5006" s="13" t="s">
        <v>48</v>
      </c>
      <c r="E5006" s="26" t="s">
        <v>48</v>
      </c>
      <c r="F5006" s="26">
        <f t="shared" si="312"/>
        <v>4</v>
      </c>
      <c r="G5006" s="13">
        <v>12</v>
      </c>
      <c r="H5006" s="15">
        <v>1.9968419500000001</v>
      </c>
      <c r="I5006" s="15">
        <v>2.6038061199999998</v>
      </c>
      <c r="J5006" s="15">
        <f t="shared" si="313"/>
        <v>2.6038061199999998</v>
      </c>
      <c r="K5006" s="15">
        <f t="shared" si="314"/>
        <v>1.8099547511312217E-4</v>
      </c>
      <c r="L5006" s="15">
        <f t="shared" si="315"/>
        <v>4.7127712579185516E-4</v>
      </c>
    </row>
    <row r="5007" spans="2:12" ht="15" customHeight="1">
      <c r="B5007" s="13" t="s">
        <v>206</v>
      </c>
      <c r="C5007" s="13" t="s">
        <v>34</v>
      </c>
      <c r="D5007" s="13" t="s">
        <v>48</v>
      </c>
      <c r="E5007" s="26" t="s">
        <v>48</v>
      </c>
      <c r="F5007" s="26">
        <f t="shared" si="312"/>
        <v>4</v>
      </c>
      <c r="G5007" s="13">
        <v>12</v>
      </c>
      <c r="H5007" s="15">
        <v>2.0172476100000001</v>
      </c>
      <c r="I5007" s="15">
        <v>2.6317424800000002</v>
      </c>
      <c r="J5007" s="15">
        <f t="shared" si="313"/>
        <v>2.6317424800000002</v>
      </c>
      <c r="K5007" s="15">
        <f t="shared" si="314"/>
        <v>1.8099547511312217E-4</v>
      </c>
      <c r="L5007" s="15">
        <f t="shared" si="315"/>
        <v>4.7633348054298643E-4</v>
      </c>
    </row>
    <row r="5008" spans="2:12" ht="15" customHeight="1">
      <c r="B5008" s="13" t="s">
        <v>206</v>
      </c>
      <c r="C5008" s="13" t="s">
        <v>35</v>
      </c>
      <c r="D5008" s="13" t="s">
        <v>48</v>
      </c>
      <c r="E5008" s="26" t="s">
        <v>48</v>
      </c>
      <c r="F5008" s="26">
        <f t="shared" si="312"/>
        <v>4</v>
      </c>
      <c r="G5008" s="13">
        <v>12</v>
      </c>
      <c r="H5008" s="15">
        <v>1.94995827</v>
      </c>
      <c r="I5008" s="15">
        <v>2.6217976200000002</v>
      </c>
      <c r="J5008" s="15">
        <f t="shared" si="313"/>
        <v>2.6217976200000002</v>
      </c>
      <c r="K5008" s="15">
        <f t="shared" si="314"/>
        <v>1.8099547511312217E-4</v>
      </c>
      <c r="L5008" s="15">
        <f t="shared" si="315"/>
        <v>4.7453350588235295E-4</v>
      </c>
    </row>
    <row r="5009" spans="2:12" ht="15" customHeight="1">
      <c r="B5009" s="13" t="s">
        <v>206</v>
      </c>
      <c r="C5009" s="13" t="s">
        <v>36</v>
      </c>
      <c r="D5009" s="13" t="s">
        <v>48</v>
      </c>
      <c r="E5009" s="26" t="s">
        <v>48</v>
      </c>
      <c r="F5009" s="26">
        <f t="shared" si="312"/>
        <v>4</v>
      </c>
      <c r="G5009" s="13">
        <v>12</v>
      </c>
      <c r="H5009" s="15">
        <v>1.1603865499999999</v>
      </c>
      <c r="I5009" s="15">
        <v>1.20819911</v>
      </c>
      <c r="J5009" s="15">
        <f t="shared" si="313"/>
        <v>1.20819911</v>
      </c>
      <c r="K5009" s="15">
        <f t="shared" si="314"/>
        <v>1.8099547511312217E-4</v>
      </c>
      <c r="L5009" s="15">
        <f t="shared" si="315"/>
        <v>2.1867857194570137E-4</v>
      </c>
    </row>
    <row r="5010" spans="2:12" ht="15" customHeight="1">
      <c r="B5010" s="13" t="s">
        <v>206</v>
      </c>
      <c r="C5010" s="13" t="s">
        <v>37</v>
      </c>
      <c r="D5010" s="13" t="s">
        <v>48</v>
      </c>
      <c r="E5010" s="26" t="s">
        <v>48</v>
      </c>
      <c r="F5010" s="26">
        <f t="shared" si="312"/>
        <v>4</v>
      </c>
      <c r="G5010" s="13">
        <v>12</v>
      </c>
      <c r="H5010" s="15">
        <v>1.1741405</v>
      </c>
      <c r="I5010" s="15">
        <v>1.2196971700000001</v>
      </c>
      <c r="J5010" s="15">
        <f t="shared" si="313"/>
        <v>1.2196971700000001</v>
      </c>
      <c r="K5010" s="15">
        <f t="shared" si="314"/>
        <v>1.8099547511312217E-4</v>
      </c>
      <c r="L5010" s="15">
        <f t="shared" si="315"/>
        <v>2.2075966877828056E-4</v>
      </c>
    </row>
    <row r="5011" spans="2:12" ht="15" customHeight="1">
      <c r="B5011" s="13" t="s">
        <v>206</v>
      </c>
      <c r="C5011" s="13" t="s">
        <v>38</v>
      </c>
      <c r="D5011" s="13" t="s">
        <v>48</v>
      </c>
      <c r="E5011" s="26" t="s">
        <v>48</v>
      </c>
      <c r="F5011" s="26">
        <f t="shared" si="312"/>
        <v>4</v>
      </c>
      <c r="G5011" s="13">
        <v>12</v>
      </c>
      <c r="H5011" s="15">
        <v>1.14841569</v>
      </c>
      <c r="I5011" s="15">
        <v>1.1782011800000001</v>
      </c>
      <c r="J5011" s="15">
        <f t="shared" si="313"/>
        <v>1.1782011800000001</v>
      </c>
      <c r="K5011" s="15">
        <f t="shared" si="314"/>
        <v>1.8099547511312217E-4</v>
      </c>
      <c r="L5011" s="15">
        <f t="shared" si="315"/>
        <v>2.1324908235294119E-4</v>
      </c>
    </row>
    <row r="5012" spans="2:12" ht="15" customHeight="1">
      <c r="B5012" s="13" t="s">
        <v>207</v>
      </c>
      <c r="C5012" s="13" t="s">
        <v>53</v>
      </c>
      <c r="D5012" s="13" t="s">
        <v>48</v>
      </c>
      <c r="E5012" s="26" t="s">
        <v>48</v>
      </c>
      <c r="F5012" s="26">
        <f t="shared" si="312"/>
        <v>4</v>
      </c>
      <c r="G5012" s="13">
        <v>12</v>
      </c>
      <c r="H5012" s="15">
        <v>2.1620617599999998</v>
      </c>
      <c r="I5012" s="15">
        <v>2.8296025600000001</v>
      </c>
      <c r="J5012" s="15">
        <f t="shared" si="313"/>
        <v>2.8296025600000001</v>
      </c>
      <c r="K5012" s="15">
        <f t="shared" si="314"/>
        <v>1.8099547511312217E-4</v>
      </c>
      <c r="L5012" s="15">
        <f t="shared" si="315"/>
        <v>5.1214525972850681E-4</v>
      </c>
    </row>
    <row r="5013" spans="2:12" ht="15" customHeight="1">
      <c r="B5013" s="13" t="s">
        <v>207</v>
      </c>
      <c r="C5013" s="13" t="s">
        <v>1</v>
      </c>
      <c r="D5013" s="13" t="s">
        <v>48</v>
      </c>
      <c r="E5013" s="26" t="s">
        <v>48</v>
      </c>
      <c r="F5013" s="26">
        <f t="shared" si="312"/>
        <v>4</v>
      </c>
      <c r="G5013" s="13">
        <v>12</v>
      </c>
      <c r="H5013" s="15">
        <v>2.11180966</v>
      </c>
      <c r="I5013" s="15">
        <v>2.7627440700000001</v>
      </c>
      <c r="J5013" s="15">
        <f t="shared" si="313"/>
        <v>2.7627440700000001</v>
      </c>
      <c r="K5013" s="15">
        <f t="shared" si="314"/>
        <v>1.8099547511312217E-4</v>
      </c>
      <c r="L5013" s="15">
        <f t="shared" si="315"/>
        <v>5.0004417556561082E-4</v>
      </c>
    </row>
    <row r="5014" spans="2:12" ht="15" customHeight="1">
      <c r="B5014" s="13" t="s">
        <v>207</v>
      </c>
      <c r="C5014" s="13" t="s">
        <v>3</v>
      </c>
      <c r="D5014" s="13" t="s">
        <v>48</v>
      </c>
      <c r="E5014" s="26" t="s">
        <v>48</v>
      </c>
      <c r="F5014" s="26">
        <f t="shared" si="312"/>
        <v>4</v>
      </c>
      <c r="G5014" s="13">
        <v>12</v>
      </c>
      <c r="H5014" s="15">
        <v>2.06155679</v>
      </c>
      <c r="I5014" s="15">
        <v>2.6958855700000002</v>
      </c>
      <c r="J5014" s="15">
        <f t="shared" si="313"/>
        <v>2.6958855700000002</v>
      </c>
      <c r="K5014" s="15">
        <f t="shared" si="314"/>
        <v>1.8099547511312217E-4</v>
      </c>
      <c r="L5014" s="15">
        <f t="shared" si="315"/>
        <v>4.879430895927602E-4</v>
      </c>
    </row>
    <row r="5015" spans="2:12" ht="15" customHeight="1">
      <c r="B5015" s="13" t="s">
        <v>207</v>
      </c>
      <c r="C5015" s="13" t="s">
        <v>4</v>
      </c>
      <c r="D5015" s="13" t="s">
        <v>48</v>
      </c>
      <c r="E5015" s="26" t="s">
        <v>48</v>
      </c>
      <c r="F5015" s="26">
        <f t="shared" si="312"/>
        <v>4</v>
      </c>
      <c r="G5015" s="13">
        <v>12</v>
      </c>
      <c r="H5015" s="15">
        <v>2.0113038099999998</v>
      </c>
      <c r="I5015" s="15">
        <v>2.6290270800000002</v>
      </c>
      <c r="J5015" s="15">
        <f t="shared" si="313"/>
        <v>2.6290270800000002</v>
      </c>
      <c r="K5015" s="15">
        <f t="shared" si="314"/>
        <v>1.8099547511312217E-4</v>
      </c>
      <c r="L5015" s="15">
        <f t="shared" si="315"/>
        <v>4.7584200542986427E-4</v>
      </c>
    </row>
    <row r="5016" spans="2:12" ht="15" customHeight="1">
      <c r="B5016" s="13" t="s">
        <v>207</v>
      </c>
      <c r="C5016" s="13" t="s">
        <v>5</v>
      </c>
      <c r="D5016" s="13" t="s">
        <v>48</v>
      </c>
      <c r="E5016" s="26" t="s">
        <v>48</v>
      </c>
      <c r="F5016" s="26">
        <f t="shared" si="312"/>
        <v>4</v>
      </c>
      <c r="G5016" s="13">
        <v>12</v>
      </c>
      <c r="H5016" s="15">
        <v>2.0251629900000001</v>
      </c>
      <c r="I5016" s="15">
        <v>2.6465110200000002</v>
      </c>
      <c r="J5016" s="15">
        <f t="shared" si="313"/>
        <v>2.6465110200000002</v>
      </c>
      <c r="K5016" s="15">
        <f t="shared" si="314"/>
        <v>1.8099547511312217E-4</v>
      </c>
      <c r="L5016" s="15">
        <f t="shared" si="315"/>
        <v>4.7900651945701362E-4</v>
      </c>
    </row>
    <row r="5017" spans="2:12" ht="15" customHeight="1">
      <c r="B5017" s="13" t="s">
        <v>207</v>
      </c>
      <c r="C5017" s="13" t="s">
        <v>6</v>
      </c>
      <c r="D5017" s="13" t="s">
        <v>48</v>
      </c>
      <c r="E5017" s="26" t="s">
        <v>48</v>
      </c>
      <c r="F5017" s="26">
        <f t="shared" si="312"/>
        <v>4</v>
      </c>
      <c r="G5017" s="13">
        <v>12</v>
      </c>
      <c r="H5017" s="15">
        <v>2.0439363899999998</v>
      </c>
      <c r="I5017" s="15">
        <v>2.6715898500000002</v>
      </c>
      <c r="J5017" s="15">
        <f t="shared" si="313"/>
        <v>2.6715898500000002</v>
      </c>
      <c r="K5017" s="15">
        <f t="shared" si="314"/>
        <v>1.8099547511312217E-4</v>
      </c>
      <c r="L5017" s="15">
        <f t="shared" si="315"/>
        <v>4.8354567420814482E-4</v>
      </c>
    </row>
    <row r="5018" spans="2:12" ht="15" customHeight="1">
      <c r="B5018" s="13" t="s">
        <v>207</v>
      </c>
      <c r="C5018" s="13" t="s">
        <v>7</v>
      </c>
      <c r="D5018" s="13" t="s">
        <v>48</v>
      </c>
      <c r="E5018" s="26" t="s">
        <v>48</v>
      </c>
      <c r="F5018" s="26">
        <f t="shared" si="312"/>
        <v>4</v>
      </c>
      <c r="G5018" s="13">
        <v>12</v>
      </c>
      <c r="H5018" s="15">
        <v>2.0520481300000002</v>
      </c>
      <c r="I5018" s="15">
        <v>2.6830776699999999</v>
      </c>
      <c r="J5018" s="15">
        <f t="shared" si="313"/>
        <v>2.6830776699999999</v>
      </c>
      <c r="K5018" s="15">
        <f t="shared" si="314"/>
        <v>1.8099547511312217E-4</v>
      </c>
      <c r="L5018" s="15">
        <f t="shared" si="315"/>
        <v>4.856249176470588E-4</v>
      </c>
    </row>
    <row r="5019" spans="2:12" ht="15" customHeight="1">
      <c r="B5019" s="13" t="s">
        <v>207</v>
      </c>
      <c r="C5019" s="13" t="s">
        <v>8</v>
      </c>
      <c r="D5019" s="13" t="s">
        <v>48</v>
      </c>
      <c r="E5019" s="26" t="s">
        <v>48</v>
      </c>
      <c r="F5019" s="26">
        <f t="shared" si="312"/>
        <v>4</v>
      </c>
      <c r="G5019" s="13">
        <v>12</v>
      </c>
      <c r="H5019" s="15">
        <v>2.0763566099999999</v>
      </c>
      <c r="I5019" s="15">
        <v>2.7163746799999999</v>
      </c>
      <c r="J5019" s="15">
        <f t="shared" si="313"/>
        <v>2.7163746799999999</v>
      </c>
      <c r="K5019" s="15">
        <f t="shared" si="314"/>
        <v>1.8099547511312217E-4</v>
      </c>
      <c r="L5019" s="15">
        <f t="shared" si="315"/>
        <v>4.9165152579185522E-4</v>
      </c>
    </row>
    <row r="5020" spans="2:12" ht="15" customHeight="1">
      <c r="B5020" s="13" t="s">
        <v>207</v>
      </c>
      <c r="C5020" s="13" t="s">
        <v>9</v>
      </c>
      <c r="D5020" s="13" t="s">
        <v>48</v>
      </c>
      <c r="E5020" s="26" t="s">
        <v>48</v>
      </c>
      <c r="F5020" s="26">
        <f t="shared" si="312"/>
        <v>4</v>
      </c>
      <c r="G5020" s="13">
        <v>12</v>
      </c>
      <c r="H5020" s="15">
        <v>2.0862434099999998</v>
      </c>
      <c r="I5020" s="15">
        <v>2.7341584999999999</v>
      </c>
      <c r="J5020" s="15">
        <f t="shared" si="313"/>
        <v>2.7341584999999999</v>
      </c>
      <c r="K5020" s="15">
        <f t="shared" si="314"/>
        <v>1.8099547511312217E-4</v>
      </c>
      <c r="L5020" s="15">
        <f t="shared" si="315"/>
        <v>4.9487031674208147E-4</v>
      </c>
    </row>
    <row r="5021" spans="2:12" ht="15" customHeight="1">
      <c r="B5021" s="13" t="s">
        <v>207</v>
      </c>
      <c r="C5021" s="13" t="s">
        <v>10</v>
      </c>
      <c r="D5021" s="13" t="s">
        <v>48</v>
      </c>
      <c r="E5021" s="26" t="s">
        <v>48</v>
      </c>
      <c r="F5021" s="26">
        <f t="shared" si="312"/>
        <v>4</v>
      </c>
      <c r="G5021" s="13">
        <v>12</v>
      </c>
      <c r="H5021" s="15">
        <v>2.1366307500000001</v>
      </c>
      <c r="I5021" s="15">
        <v>2.8009820900000002</v>
      </c>
      <c r="J5021" s="15">
        <f t="shared" si="313"/>
        <v>2.8009820900000002</v>
      </c>
      <c r="K5021" s="15">
        <f t="shared" si="314"/>
        <v>1.8099547511312217E-4</v>
      </c>
      <c r="L5021" s="15">
        <f t="shared" si="315"/>
        <v>5.0696508416289601E-4</v>
      </c>
    </row>
    <row r="5022" spans="2:12" ht="15" customHeight="1">
      <c r="B5022" s="13" t="s">
        <v>207</v>
      </c>
      <c r="C5022" s="13" t="s">
        <v>12</v>
      </c>
      <c r="D5022" s="13" t="s">
        <v>48</v>
      </c>
      <c r="E5022" s="26" t="s">
        <v>48</v>
      </c>
      <c r="F5022" s="26">
        <f t="shared" si="312"/>
        <v>4</v>
      </c>
      <c r="G5022" s="13">
        <v>12</v>
      </c>
      <c r="H5022" s="15">
        <v>1.2654175299999999</v>
      </c>
      <c r="I5022" s="15">
        <v>1.3302436099999999</v>
      </c>
      <c r="J5022" s="15">
        <f t="shared" si="313"/>
        <v>1.3302436099999999</v>
      </c>
      <c r="K5022" s="15">
        <f t="shared" si="314"/>
        <v>1.8099547511312217E-4</v>
      </c>
      <c r="L5022" s="15">
        <f t="shared" si="315"/>
        <v>2.4076807420814477E-4</v>
      </c>
    </row>
    <row r="5023" spans="2:12" ht="15" customHeight="1">
      <c r="B5023" s="13" t="s">
        <v>207</v>
      </c>
      <c r="C5023" s="13" t="s">
        <v>13</v>
      </c>
      <c r="D5023" s="13" t="s">
        <v>48</v>
      </c>
      <c r="E5023" s="26" t="s">
        <v>48</v>
      </c>
      <c r="F5023" s="26">
        <f t="shared" si="312"/>
        <v>4</v>
      </c>
      <c r="G5023" s="13">
        <v>12</v>
      </c>
      <c r="H5023" s="15">
        <v>1.23883572</v>
      </c>
      <c r="I5023" s="15">
        <v>1.28758788</v>
      </c>
      <c r="J5023" s="15">
        <f t="shared" si="313"/>
        <v>1.28758788</v>
      </c>
      <c r="K5023" s="15">
        <f t="shared" si="314"/>
        <v>1.8099547511312217E-4</v>
      </c>
      <c r="L5023" s="15">
        <f t="shared" si="315"/>
        <v>2.3304758009049773E-4</v>
      </c>
    </row>
    <row r="5024" spans="2:12" ht="15" customHeight="1">
      <c r="B5024" s="13" t="s">
        <v>207</v>
      </c>
      <c r="C5024" s="13" t="s">
        <v>26</v>
      </c>
      <c r="D5024" s="13" t="s">
        <v>48</v>
      </c>
      <c r="E5024" s="26" t="s">
        <v>48</v>
      </c>
      <c r="F5024" s="26">
        <f t="shared" si="312"/>
        <v>4</v>
      </c>
      <c r="G5024" s="13">
        <v>12</v>
      </c>
      <c r="H5024" s="15">
        <v>2.1208462899999998</v>
      </c>
      <c r="I5024" s="15">
        <v>2.7696909299999999</v>
      </c>
      <c r="J5024" s="15">
        <f t="shared" si="313"/>
        <v>2.7696909299999999</v>
      </c>
      <c r="K5024" s="15">
        <f t="shared" si="314"/>
        <v>1.8099547511312217E-4</v>
      </c>
      <c r="L5024" s="15">
        <f t="shared" si="315"/>
        <v>5.0130152579185515E-4</v>
      </c>
    </row>
    <row r="5025" spans="2:12" ht="15" customHeight="1">
      <c r="B5025" s="13" t="s">
        <v>207</v>
      </c>
      <c r="C5025" s="13" t="s">
        <v>27</v>
      </c>
      <c r="D5025" s="13" t="s">
        <v>48</v>
      </c>
      <c r="E5025" s="26" t="s">
        <v>48</v>
      </c>
      <c r="F5025" s="26">
        <f t="shared" si="312"/>
        <v>4</v>
      </c>
      <c r="G5025" s="13">
        <v>12</v>
      </c>
      <c r="H5025" s="15">
        <v>2.0722781100000001</v>
      </c>
      <c r="I5025" s="15">
        <v>2.7043624300000002</v>
      </c>
      <c r="J5025" s="15">
        <f t="shared" si="313"/>
        <v>2.7043624300000002</v>
      </c>
      <c r="K5025" s="15">
        <f t="shared" si="314"/>
        <v>1.8099547511312217E-4</v>
      </c>
      <c r="L5025" s="15">
        <f t="shared" si="315"/>
        <v>4.894773628959276E-4</v>
      </c>
    </row>
    <row r="5026" spans="2:12" ht="15" customHeight="1">
      <c r="B5026" s="13" t="s">
        <v>207</v>
      </c>
      <c r="C5026" s="13" t="s">
        <v>28</v>
      </c>
      <c r="D5026" s="13" t="s">
        <v>48</v>
      </c>
      <c r="E5026" s="26" t="s">
        <v>48</v>
      </c>
      <c r="F5026" s="26">
        <f t="shared" si="312"/>
        <v>4</v>
      </c>
      <c r="G5026" s="13">
        <v>12</v>
      </c>
      <c r="H5026" s="15">
        <v>2.0234290700000002</v>
      </c>
      <c r="I5026" s="15">
        <v>2.6388422899999999</v>
      </c>
      <c r="J5026" s="15">
        <f t="shared" si="313"/>
        <v>2.6388422899999999</v>
      </c>
      <c r="K5026" s="15">
        <f t="shared" si="314"/>
        <v>1.8099547511312217E-4</v>
      </c>
      <c r="L5026" s="15">
        <f t="shared" si="315"/>
        <v>4.7761851402714932E-4</v>
      </c>
    </row>
    <row r="5027" spans="2:12" ht="15" customHeight="1">
      <c r="B5027" s="13" t="s">
        <v>207</v>
      </c>
      <c r="C5027" s="13" t="s">
        <v>29</v>
      </c>
      <c r="D5027" s="13" t="s">
        <v>48</v>
      </c>
      <c r="E5027" s="26" t="s">
        <v>48</v>
      </c>
      <c r="F5027" s="26">
        <f t="shared" si="312"/>
        <v>4</v>
      </c>
      <c r="G5027" s="13">
        <v>12</v>
      </c>
      <c r="H5027" s="15">
        <v>1.9743668299999999</v>
      </c>
      <c r="I5027" s="15">
        <v>2.57317697</v>
      </c>
      <c r="J5027" s="15">
        <f t="shared" si="313"/>
        <v>2.57317697</v>
      </c>
      <c r="K5027" s="15">
        <f t="shared" si="314"/>
        <v>1.8099547511312217E-4</v>
      </c>
      <c r="L5027" s="15">
        <f t="shared" si="315"/>
        <v>4.6573338823529409E-4</v>
      </c>
    </row>
    <row r="5028" spans="2:12" ht="15" customHeight="1">
      <c r="B5028" s="13" t="s">
        <v>207</v>
      </c>
      <c r="C5028" s="13" t="s">
        <v>30</v>
      </c>
      <c r="D5028" s="13" t="s">
        <v>48</v>
      </c>
      <c r="E5028" s="26" t="s">
        <v>48</v>
      </c>
      <c r="F5028" s="26">
        <f t="shared" si="312"/>
        <v>4</v>
      </c>
      <c r="G5028" s="13">
        <v>12</v>
      </c>
      <c r="H5028" s="15">
        <v>1.9881498</v>
      </c>
      <c r="I5028" s="15">
        <v>2.5905461500000002</v>
      </c>
      <c r="J5028" s="15">
        <f t="shared" si="313"/>
        <v>2.5905461500000002</v>
      </c>
      <c r="K5028" s="15">
        <f t="shared" si="314"/>
        <v>1.8099547511312217E-4</v>
      </c>
      <c r="L5028" s="15">
        <f t="shared" si="315"/>
        <v>4.688771312217195E-4</v>
      </c>
    </row>
    <row r="5029" spans="2:12" ht="15" customHeight="1">
      <c r="B5029" s="13" t="s">
        <v>207</v>
      </c>
      <c r="C5029" s="13" t="s">
        <v>31</v>
      </c>
      <c r="D5029" s="13" t="s">
        <v>48</v>
      </c>
      <c r="E5029" s="26" t="s">
        <v>48</v>
      </c>
      <c r="F5029" s="26">
        <f t="shared" si="312"/>
        <v>4</v>
      </c>
      <c r="G5029" s="13">
        <v>12</v>
      </c>
      <c r="H5029" s="15">
        <v>2.0065658200000001</v>
      </c>
      <c r="I5029" s="15">
        <v>2.6151972899999998</v>
      </c>
      <c r="J5029" s="15">
        <f t="shared" si="313"/>
        <v>2.6151972899999998</v>
      </c>
      <c r="K5029" s="15">
        <f t="shared" si="314"/>
        <v>1.8099547511312217E-4</v>
      </c>
      <c r="L5029" s="15">
        <f t="shared" si="315"/>
        <v>4.7333887601809949E-4</v>
      </c>
    </row>
    <row r="5030" spans="2:12" ht="15" customHeight="1">
      <c r="B5030" s="13" t="s">
        <v>207</v>
      </c>
      <c r="C5030" s="13" t="s">
        <v>32</v>
      </c>
      <c r="D5030" s="13" t="s">
        <v>48</v>
      </c>
      <c r="E5030" s="26" t="s">
        <v>48</v>
      </c>
      <c r="F5030" s="26">
        <f t="shared" si="312"/>
        <v>4</v>
      </c>
      <c r="G5030" s="13">
        <v>12</v>
      </c>
      <c r="H5030" s="15">
        <v>2.0159828599999998</v>
      </c>
      <c r="I5030" s="15">
        <v>2.6280237299999998</v>
      </c>
      <c r="J5030" s="15">
        <f t="shared" si="313"/>
        <v>2.6280237299999998</v>
      </c>
      <c r="K5030" s="15">
        <f t="shared" si="314"/>
        <v>1.8099547511312217E-4</v>
      </c>
      <c r="L5030" s="15">
        <f t="shared" si="315"/>
        <v>4.7566040361990945E-4</v>
      </c>
    </row>
    <row r="5031" spans="2:12" ht="15" customHeight="1">
      <c r="B5031" s="13" t="s">
        <v>207</v>
      </c>
      <c r="C5031" s="13" t="s">
        <v>33</v>
      </c>
      <c r="D5031" s="13" t="s">
        <v>48</v>
      </c>
      <c r="E5031" s="26" t="s">
        <v>48</v>
      </c>
      <c r="F5031" s="26">
        <f t="shared" si="312"/>
        <v>4</v>
      </c>
      <c r="G5031" s="13">
        <v>12</v>
      </c>
      <c r="H5031" s="15">
        <v>2.04132011</v>
      </c>
      <c r="I5031" s="15">
        <v>2.6623694699999998</v>
      </c>
      <c r="J5031" s="15">
        <f t="shared" si="313"/>
        <v>2.6623694699999998</v>
      </c>
      <c r="K5031" s="15">
        <f t="shared" si="314"/>
        <v>1.8099547511312217E-4</v>
      </c>
      <c r="L5031" s="15">
        <f t="shared" si="315"/>
        <v>4.8187682714932121E-4</v>
      </c>
    </row>
    <row r="5032" spans="2:12" ht="15" customHeight="1">
      <c r="B5032" s="13" t="s">
        <v>207</v>
      </c>
      <c r="C5032" s="13" t="s">
        <v>34</v>
      </c>
      <c r="D5032" s="13" t="s">
        <v>48</v>
      </c>
      <c r="E5032" s="26" t="s">
        <v>48</v>
      </c>
      <c r="F5032" s="26">
        <f t="shared" si="312"/>
        <v>4</v>
      </c>
      <c r="G5032" s="13">
        <v>12</v>
      </c>
      <c r="H5032" s="15">
        <v>2.0630868200000001</v>
      </c>
      <c r="I5032" s="15">
        <v>2.6921192899999999</v>
      </c>
      <c r="J5032" s="15">
        <f t="shared" si="313"/>
        <v>2.6921192899999999</v>
      </c>
      <c r="K5032" s="15">
        <f t="shared" si="314"/>
        <v>1.8099547511312217E-4</v>
      </c>
      <c r="L5032" s="15">
        <f t="shared" si="315"/>
        <v>4.8726140995475109E-4</v>
      </c>
    </row>
    <row r="5033" spans="2:12" ht="15" customHeight="1">
      <c r="B5033" s="13" t="s">
        <v>207</v>
      </c>
      <c r="C5033" s="13" t="s">
        <v>35</v>
      </c>
      <c r="D5033" s="13" t="s">
        <v>48</v>
      </c>
      <c r="E5033" s="26" t="s">
        <v>48</v>
      </c>
      <c r="F5033" s="26">
        <f t="shared" si="312"/>
        <v>4</v>
      </c>
      <c r="G5033" s="13">
        <v>12</v>
      </c>
      <c r="H5033" s="15">
        <v>2.1126307999999998</v>
      </c>
      <c r="I5033" s="15">
        <v>2.75797983</v>
      </c>
      <c r="J5033" s="15">
        <f t="shared" si="313"/>
        <v>2.75797983</v>
      </c>
      <c r="K5033" s="15">
        <f t="shared" si="314"/>
        <v>1.8099547511312217E-4</v>
      </c>
      <c r="L5033" s="15">
        <f t="shared" si="315"/>
        <v>4.9918186968325793E-4</v>
      </c>
    </row>
    <row r="5034" spans="2:12" ht="15" customHeight="1">
      <c r="B5034" s="13" t="s">
        <v>207</v>
      </c>
      <c r="C5034" s="13" t="s">
        <v>36</v>
      </c>
      <c r="D5034" s="13" t="s">
        <v>48</v>
      </c>
      <c r="E5034" s="26" t="s">
        <v>48</v>
      </c>
      <c r="F5034" s="26">
        <f t="shared" si="312"/>
        <v>4</v>
      </c>
      <c r="G5034" s="13">
        <v>12</v>
      </c>
      <c r="H5034" s="15">
        <v>2.1064784200000002</v>
      </c>
      <c r="I5034" s="15">
        <v>2.8284190300000001</v>
      </c>
      <c r="J5034" s="15">
        <f t="shared" si="313"/>
        <v>2.8284190300000001</v>
      </c>
      <c r="K5034" s="15">
        <f t="shared" si="314"/>
        <v>1.8099547511312217E-4</v>
      </c>
      <c r="L5034" s="15">
        <f t="shared" si="315"/>
        <v>5.1193104615384613E-4</v>
      </c>
    </row>
    <row r="5035" spans="2:12" ht="15" customHeight="1">
      <c r="B5035" s="13" t="s">
        <v>207</v>
      </c>
      <c r="C5035" s="13" t="s">
        <v>37</v>
      </c>
      <c r="D5035" s="13" t="s">
        <v>48</v>
      </c>
      <c r="E5035" s="26" t="s">
        <v>48</v>
      </c>
      <c r="F5035" s="26">
        <f t="shared" si="312"/>
        <v>4</v>
      </c>
      <c r="G5035" s="13">
        <v>12</v>
      </c>
      <c r="H5035" s="15">
        <v>1.2440724700000001</v>
      </c>
      <c r="I5035" s="15">
        <v>1.31221031</v>
      </c>
      <c r="J5035" s="15">
        <f t="shared" si="313"/>
        <v>1.31221031</v>
      </c>
      <c r="K5035" s="15">
        <f t="shared" si="314"/>
        <v>1.8099547511312217E-4</v>
      </c>
      <c r="L5035" s="15">
        <f t="shared" si="315"/>
        <v>2.3750412850678733E-4</v>
      </c>
    </row>
    <row r="5036" spans="2:12" ht="15" customHeight="1">
      <c r="B5036" s="13" t="s">
        <v>207</v>
      </c>
      <c r="C5036" s="13" t="s">
        <v>38</v>
      </c>
      <c r="D5036" s="13" t="s">
        <v>48</v>
      </c>
      <c r="E5036" s="26" t="s">
        <v>48</v>
      </c>
      <c r="F5036" s="26">
        <f t="shared" si="312"/>
        <v>4</v>
      </c>
      <c r="G5036" s="13">
        <v>12</v>
      </c>
      <c r="H5036" s="15">
        <v>1.2164868099999999</v>
      </c>
      <c r="I5036" s="15">
        <v>1.2685952599999999</v>
      </c>
      <c r="J5036" s="15">
        <f t="shared" si="313"/>
        <v>1.2685952599999999</v>
      </c>
      <c r="K5036" s="15">
        <f t="shared" si="314"/>
        <v>1.8099547511312217E-4</v>
      </c>
      <c r="L5036" s="15">
        <f t="shared" si="315"/>
        <v>2.2961000180995474E-4</v>
      </c>
    </row>
    <row r="5037" spans="2:12" ht="15" customHeight="1">
      <c r="B5037" s="13" t="s">
        <v>208</v>
      </c>
      <c r="C5037" s="13" t="s">
        <v>53</v>
      </c>
      <c r="D5037" s="13" t="s">
        <v>48</v>
      </c>
      <c r="E5037" s="26" t="s">
        <v>48</v>
      </c>
      <c r="F5037" s="26">
        <f t="shared" si="312"/>
        <v>4</v>
      </c>
      <c r="G5037" s="13">
        <v>12</v>
      </c>
      <c r="H5037" s="15">
        <v>2.2354903199999998</v>
      </c>
      <c r="I5037" s="15">
        <v>2.9270060600000001</v>
      </c>
      <c r="J5037" s="15">
        <f t="shared" si="313"/>
        <v>2.9270060600000001</v>
      </c>
      <c r="K5037" s="15">
        <f t="shared" si="314"/>
        <v>1.8099547511312217E-4</v>
      </c>
      <c r="L5037" s="15">
        <f t="shared" si="315"/>
        <v>5.2977485248868782E-4</v>
      </c>
    </row>
    <row r="5038" spans="2:12" ht="15" customHeight="1">
      <c r="B5038" s="13" t="s">
        <v>208</v>
      </c>
      <c r="C5038" s="13" t="s">
        <v>1</v>
      </c>
      <c r="D5038" s="13" t="s">
        <v>48</v>
      </c>
      <c r="E5038" s="26" t="s">
        <v>48</v>
      </c>
      <c r="F5038" s="26">
        <f t="shared" si="312"/>
        <v>4</v>
      </c>
      <c r="G5038" s="13">
        <v>12</v>
      </c>
      <c r="H5038" s="15">
        <v>2.1849410800000002</v>
      </c>
      <c r="I5038" s="15">
        <v>2.8598327399999999</v>
      </c>
      <c r="J5038" s="15">
        <f t="shared" si="313"/>
        <v>2.8598327399999999</v>
      </c>
      <c r="K5038" s="15">
        <f t="shared" si="314"/>
        <v>1.8099547511312217E-4</v>
      </c>
      <c r="L5038" s="15">
        <f t="shared" si="315"/>
        <v>5.1761678552036201E-4</v>
      </c>
    </row>
    <row r="5039" spans="2:12" ht="15" customHeight="1">
      <c r="B5039" s="13" t="s">
        <v>208</v>
      </c>
      <c r="C5039" s="13" t="s">
        <v>3</v>
      </c>
      <c r="D5039" s="13" t="s">
        <v>48</v>
      </c>
      <c r="E5039" s="26" t="s">
        <v>48</v>
      </c>
      <c r="F5039" s="26">
        <f t="shared" si="312"/>
        <v>4</v>
      </c>
      <c r="G5039" s="13">
        <v>12</v>
      </c>
      <c r="H5039" s="15">
        <v>2.1343918500000001</v>
      </c>
      <c r="I5039" s="15">
        <v>2.7926594200000001</v>
      </c>
      <c r="J5039" s="15">
        <f t="shared" si="313"/>
        <v>2.7926594200000001</v>
      </c>
      <c r="K5039" s="15">
        <f t="shared" si="314"/>
        <v>1.8099547511312217E-4</v>
      </c>
      <c r="L5039" s="15">
        <f t="shared" si="315"/>
        <v>5.054587185520362E-4</v>
      </c>
    </row>
    <row r="5040" spans="2:12" ht="15" customHeight="1">
      <c r="B5040" s="13" t="s">
        <v>208</v>
      </c>
      <c r="C5040" s="13" t="s">
        <v>4</v>
      </c>
      <c r="D5040" s="13" t="s">
        <v>48</v>
      </c>
      <c r="E5040" s="26" t="s">
        <v>48</v>
      </c>
      <c r="F5040" s="26">
        <f t="shared" si="312"/>
        <v>4</v>
      </c>
      <c r="G5040" s="13">
        <v>12</v>
      </c>
      <c r="H5040" s="15">
        <v>2.0838425800000002</v>
      </c>
      <c r="I5040" s="15">
        <v>2.7254860999999999</v>
      </c>
      <c r="J5040" s="15">
        <f t="shared" si="313"/>
        <v>2.7254860999999999</v>
      </c>
      <c r="K5040" s="15">
        <f t="shared" si="314"/>
        <v>1.8099547511312217E-4</v>
      </c>
      <c r="L5040" s="15">
        <f t="shared" si="315"/>
        <v>4.9330065158371039E-4</v>
      </c>
    </row>
    <row r="5041" spans="2:12" ht="15" customHeight="1">
      <c r="B5041" s="13" t="s">
        <v>208</v>
      </c>
      <c r="C5041" s="13" t="s">
        <v>5</v>
      </c>
      <c r="D5041" s="13" t="s">
        <v>48</v>
      </c>
      <c r="E5041" s="26" t="s">
        <v>48</v>
      </c>
      <c r="F5041" s="26">
        <f t="shared" si="312"/>
        <v>4</v>
      </c>
      <c r="G5041" s="13">
        <v>12</v>
      </c>
      <c r="H5041" s="15">
        <v>2.0977552899999998</v>
      </c>
      <c r="I5041" s="15">
        <v>2.7429700600000002</v>
      </c>
      <c r="J5041" s="15">
        <f t="shared" si="313"/>
        <v>2.7429700600000002</v>
      </c>
      <c r="K5041" s="15">
        <f t="shared" si="314"/>
        <v>1.8099547511312217E-4</v>
      </c>
      <c r="L5041" s="15">
        <f t="shared" si="315"/>
        <v>4.9646516923076923E-4</v>
      </c>
    </row>
    <row r="5042" spans="2:12" ht="15" customHeight="1">
      <c r="B5042" s="13" t="s">
        <v>208</v>
      </c>
      <c r="C5042" s="13" t="s">
        <v>6</v>
      </c>
      <c r="D5042" s="13" t="s">
        <v>48</v>
      </c>
      <c r="E5042" s="26" t="s">
        <v>48</v>
      </c>
      <c r="F5042" s="26">
        <f t="shared" si="312"/>
        <v>4</v>
      </c>
      <c r="G5042" s="13">
        <v>12</v>
      </c>
      <c r="H5042" s="15">
        <v>2.0979676500000002</v>
      </c>
      <c r="I5042" s="15">
        <v>2.7432674399999999</v>
      </c>
      <c r="J5042" s="15">
        <f t="shared" si="313"/>
        <v>2.7432674399999999</v>
      </c>
      <c r="K5042" s="15">
        <f t="shared" si="314"/>
        <v>1.8099547511312217E-4</v>
      </c>
      <c r="L5042" s="15">
        <f t="shared" si="315"/>
        <v>4.9651899366515834E-4</v>
      </c>
    </row>
    <row r="5043" spans="2:12" ht="15" customHeight="1">
      <c r="B5043" s="13" t="s">
        <v>208</v>
      </c>
      <c r="C5043" s="13" t="s">
        <v>7</v>
      </c>
      <c r="D5043" s="13" t="s">
        <v>48</v>
      </c>
      <c r="E5043" s="26" t="s">
        <v>48</v>
      </c>
      <c r="F5043" s="26">
        <f t="shared" si="312"/>
        <v>4</v>
      </c>
      <c r="G5043" s="13">
        <v>12</v>
      </c>
      <c r="H5043" s="15">
        <v>2.1164729599999998</v>
      </c>
      <c r="I5043" s="15">
        <v>2.76793434</v>
      </c>
      <c r="J5043" s="15">
        <f t="shared" si="313"/>
        <v>2.76793434</v>
      </c>
      <c r="K5043" s="15">
        <f t="shared" si="314"/>
        <v>1.8099547511312217E-4</v>
      </c>
      <c r="L5043" s="15">
        <f t="shared" si="315"/>
        <v>5.0098359095022624E-4</v>
      </c>
    </row>
    <row r="5044" spans="2:12" ht="15" customHeight="1">
      <c r="B5044" s="13" t="s">
        <v>208</v>
      </c>
      <c r="C5044" s="13" t="s">
        <v>8</v>
      </c>
      <c r="D5044" s="13" t="s">
        <v>48</v>
      </c>
      <c r="E5044" s="26" t="s">
        <v>48</v>
      </c>
      <c r="F5044" s="26">
        <f t="shared" si="312"/>
        <v>4</v>
      </c>
      <c r="G5044" s="13">
        <v>12</v>
      </c>
      <c r="H5044" s="15">
        <v>2.1248287800000001</v>
      </c>
      <c r="I5044" s="15">
        <v>2.7797369999999999</v>
      </c>
      <c r="J5044" s="15">
        <f t="shared" si="313"/>
        <v>2.7797369999999999</v>
      </c>
      <c r="K5044" s="15">
        <f t="shared" si="314"/>
        <v>1.8099547511312217E-4</v>
      </c>
      <c r="L5044" s="15">
        <f t="shared" si="315"/>
        <v>5.031198190045249E-4</v>
      </c>
    </row>
    <row r="5045" spans="2:12" ht="15" customHeight="1">
      <c r="B5045" s="13" t="s">
        <v>208</v>
      </c>
      <c r="C5045" s="13" t="s">
        <v>9</v>
      </c>
      <c r="D5045" s="13" t="s">
        <v>48</v>
      </c>
      <c r="E5045" s="26" t="s">
        <v>48</v>
      </c>
      <c r="F5045" s="26">
        <f t="shared" si="312"/>
        <v>4</v>
      </c>
      <c r="G5045" s="13">
        <v>12</v>
      </c>
      <c r="H5045" s="15">
        <v>2.13232635</v>
      </c>
      <c r="I5045" s="15">
        <v>2.7941875700000001</v>
      </c>
      <c r="J5045" s="15">
        <f t="shared" si="313"/>
        <v>2.7941875700000001</v>
      </c>
      <c r="K5045" s="15">
        <f t="shared" si="314"/>
        <v>1.8099547511312217E-4</v>
      </c>
      <c r="L5045" s="15">
        <f t="shared" si="315"/>
        <v>5.0573530678733034E-4</v>
      </c>
    </row>
    <row r="5046" spans="2:12" ht="15" customHeight="1">
      <c r="B5046" s="13" t="s">
        <v>208</v>
      </c>
      <c r="C5046" s="13" t="s">
        <v>10</v>
      </c>
      <c r="D5046" s="13" t="s">
        <v>48</v>
      </c>
      <c r="E5046" s="26" t="s">
        <v>48</v>
      </c>
      <c r="F5046" s="26">
        <f t="shared" si="312"/>
        <v>4</v>
      </c>
      <c r="G5046" s="13">
        <v>12</v>
      </c>
      <c r="H5046" s="15">
        <v>2.1829178100000002</v>
      </c>
      <c r="I5046" s="15">
        <v>2.8613259900000001</v>
      </c>
      <c r="J5046" s="15">
        <f t="shared" si="313"/>
        <v>2.8613259900000001</v>
      </c>
      <c r="K5046" s="15">
        <f t="shared" si="314"/>
        <v>1.8099547511312217E-4</v>
      </c>
      <c r="L5046" s="15">
        <f t="shared" si="315"/>
        <v>5.1788705701357471E-4</v>
      </c>
    </row>
    <row r="5047" spans="2:12" ht="15" customHeight="1">
      <c r="B5047" s="13" t="s">
        <v>208</v>
      </c>
      <c r="C5047" s="13" t="s">
        <v>11</v>
      </c>
      <c r="D5047" s="13" t="s">
        <v>48</v>
      </c>
      <c r="E5047" s="26" t="s">
        <v>48</v>
      </c>
      <c r="F5047" s="26">
        <f t="shared" si="312"/>
        <v>4</v>
      </c>
      <c r="G5047" s="13">
        <v>12</v>
      </c>
      <c r="H5047" s="15">
        <v>2.2336014799999999</v>
      </c>
      <c r="I5047" s="15">
        <v>2.9284644100000001</v>
      </c>
      <c r="J5047" s="15">
        <f t="shared" si="313"/>
        <v>2.9284644100000001</v>
      </c>
      <c r="K5047" s="15">
        <f t="shared" si="314"/>
        <v>1.8099547511312217E-4</v>
      </c>
      <c r="L5047" s="15">
        <f t="shared" si="315"/>
        <v>5.3003880723981897E-4</v>
      </c>
    </row>
    <row r="5048" spans="2:12" ht="15" customHeight="1">
      <c r="B5048" s="13" t="s">
        <v>208</v>
      </c>
      <c r="C5048" s="13" t="s">
        <v>13</v>
      </c>
      <c r="D5048" s="13" t="s">
        <v>48</v>
      </c>
      <c r="E5048" s="26" t="s">
        <v>48</v>
      </c>
      <c r="F5048" s="26">
        <f t="shared" si="312"/>
        <v>4</v>
      </c>
      <c r="G5048" s="13">
        <v>12</v>
      </c>
      <c r="H5048" s="15">
        <v>1.30608064</v>
      </c>
      <c r="I5048" s="15">
        <v>1.3763100100000001</v>
      </c>
      <c r="J5048" s="15">
        <f t="shared" si="313"/>
        <v>1.3763100100000001</v>
      </c>
      <c r="K5048" s="15">
        <f t="shared" si="314"/>
        <v>1.8099547511312217E-4</v>
      </c>
      <c r="L5048" s="15">
        <f t="shared" si="315"/>
        <v>2.4910588416289595E-4</v>
      </c>
    </row>
    <row r="5049" spans="2:12" ht="15" customHeight="1">
      <c r="B5049" s="13" t="s">
        <v>208</v>
      </c>
      <c r="C5049" s="13" t="s">
        <v>26</v>
      </c>
      <c r="D5049" s="13" t="s">
        <v>48</v>
      </c>
      <c r="E5049" s="26" t="s">
        <v>48</v>
      </c>
      <c r="F5049" s="26">
        <f t="shared" si="312"/>
        <v>4</v>
      </c>
      <c r="G5049" s="13">
        <v>12</v>
      </c>
      <c r="H5049" s="15">
        <v>2.1928016499999998</v>
      </c>
      <c r="I5049" s="15">
        <v>2.8655813700000001</v>
      </c>
      <c r="J5049" s="15">
        <f t="shared" si="313"/>
        <v>2.8655813700000001</v>
      </c>
      <c r="K5049" s="15">
        <f t="shared" si="314"/>
        <v>1.8099547511312217E-4</v>
      </c>
      <c r="L5049" s="15">
        <f t="shared" si="315"/>
        <v>5.1865726153846152E-4</v>
      </c>
    </row>
    <row r="5050" spans="2:12" ht="15" customHeight="1">
      <c r="B5050" s="13" t="s">
        <v>208</v>
      </c>
      <c r="C5050" s="13" t="s">
        <v>27</v>
      </c>
      <c r="D5050" s="13" t="s">
        <v>48</v>
      </c>
      <c r="E5050" s="26" t="s">
        <v>48</v>
      </c>
      <c r="F5050" s="26">
        <f t="shared" si="312"/>
        <v>4</v>
      </c>
      <c r="G5050" s="13">
        <v>12</v>
      </c>
      <c r="H5050" s="15">
        <v>2.1439387999999999</v>
      </c>
      <c r="I5050" s="15">
        <v>2.7999433100000002</v>
      </c>
      <c r="J5050" s="15">
        <f t="shared" si="313"/>
        <v>2.7999433100000002</v>
      </c>
      <c r="K5050" s="15">
        <f t="shared" si="314"/>
        <v>1.8099547511312217E-4</v>
      </c>
      <c r="L5050" s="15">
        <f t="shared" si="315"/>
        <v>5.0677706968325789E-4</v>
      </c>
    </row>
    <row r="5051" spans="2:12" ht="15" customHeight="1">
      <c r="B5051" s="13" t="s">
        <v>208</v>
      </c>
      <c r="C5051" s="13" t="s">
        <v>28</v>
      </c>
      <c r="D5051" s="13" t="s">
        <v>48</v>
      </c>
      <c r="E5051" s="26" t="s">
        <v>48</v>
      </c>
      <c r="F5051" s="26">
        <f t="shared" si="312"/>
        <v>4</v>
      </c>
      <c r="G5051" s="13">
        <v>12</v>
      </c>
      <c r="H5051" s="15">
        <v>2.0947790999999998</v>
      </c>
      <c r="I5051" s="15">
        <v>2.7341135900000002</v>
      </c>
      <c r="J5051" s="15">
        <f t="shared" si="313"/>
        <v>2.7341135900000002</v>
      </c>
      <c r="K5051" s="15">
        <f t="shared" si="314"/>
        <v>1.8099547511312217E-4</v>
      </c>
      <c r="L5051" s="15">
        <f t="shared" si="315"/>
        <v>4.948621882352941E-4</v>
      </c>
    </row>
    <row r="5052" spans="2:12" ht="15" customHeight="1">
      <c r="B5052" s="13" t="s">
        <v>208</v>
      </c>
      <c r="C5052" s="13" t="s">
        <v>29</v>
      </c>
      <c r="D5052" s="13" t="s">
        <v>48</v>
      </c>
      <c r="E5052" s="26" t="s">
        <v>48</v>
      </c>
      <c r="F5052" s="26">
        <f t="shared" si="312"/>
        <v>4</v>
      </c>
      <c r="G5052" s="13">
        <v>12</v>
      </c>
      <c r="H5052" s="15">
        <v>2.04541021</v>
      </c>
      <c r="I5052" s="15">
        <v>2.6681387000000001</v>
      </c>
      <c r="J5052" s="15">
        <f t="shared" si="313"/>
        <v>2.6681387000000001</v>
      </c>
      <c r="K5052" s="15">
        <f t="shared" si="314"/>
        <v>1.8099547511312217E-4</v>
      </c>
      <c r="L5052" s="15">
        <f t="shared" si="315"/>
        <v>4.8292103167420816E-4</v>
      </c>
    </row>
    <row r="5053" spans="2:12" ht="15" customHeight="1">
      <c r="B5053" s="13" t="s">
        <v>208</v>
      </c>
      <c r="C5053" s="13" t="s">
        <v>30</v>
      </c>
      <c r="D5053" s="13" t="s">
        <v>48</v>
      </c>
      <c r="E5053" s="26" t="s">
        <v>48</v>
      </c>
      <c r="F5053" s="26">
        <f t="shared" si="312"/>
        <v>4</v>
      </c>
      <c r="G5053" s="13">
        <v>12</v>
      </c>
      <c r="H5053" s="15">
        <v>2.0592526200000001</v>
      </c>
      <c r="I5053" s="15">
        <v>2.6855078799999998</v>
      </c>
      <c r="J5053" s="15">
        <f t="shared" si="313"/>
        <v>2.6855078799999998</v>
      </c>
      <c r="K5053" s="15">
        <f t="shared" si="314"/>
        <v>1.8099547511312217E-4</v>
      </c>
      <c r="L5053" s="15">
        <f t="shared" si="315"/>
        <v>4.8606477466063346E-4</v>
      </c>
    </row>
    <row r="5054" spans="2:12" ht="15" customHeight="1">
      <c r="B5054" s="13" t="s">
        <v>208</v>
      </c>
      <c r="C5054" s="13" t="s">
        <v>31</v>
      </c>
      <c r="D5054" s="13" t="s">
        <v>48</v>
      </c>
      <c r="E5054" s="26" t="s">
        <v>48</v>
      </c>
      <c r="F5054" s="26">
        <f t="shared" si="312"/>
        <v>4</v>
      </c>
      <c r="G5054" s="13">
        <v>12</v>
      </c>
      <c r="H5054" s="15">
        <v>2.0595555800000001</v>
      </c>
      <c r="I5054" s="15">
        <v>2.6858642599999998</v>
      </c>
      <c r="J5054" s="15">
        <f t="shared" si="313"/>
        <v>2.6858642599999998</v>
      </c>
      <c r="K5054" s="15">
        <f t="shared" si="314"/>
        <v>1.8099547511312217E-4</v>
      </c>
      <c r="L5054" s="15">
        <f t="shared" si="315"/>
        <v>4.8612927782805426E-4</v>
      </c>
    </row>
    <row r="5055" spans="2:12" ht="15" customHeight="1">
      <c r="B5055" s="13" t="s">
        <v>208</v>
      </c>
      <c r="C5055" s="13" t="s">
        <v>32</v>
      </c>
      <c r="D5055" s="13" t="s">
        <v>48</v>
      </c>
      <c r="E5055" s="26" t="s">
        <v>48</v>
      </c>
      <c r="F5055" s="26">
        <f t="shared" si="312"/>
        <v>4</v>
      </c>
      <c r="G5055" s="13">
        <v>12</v>
      </c>
      <c r="H5055" s="15">
        <v>2.0776659300000002</v>
      </c>
      <c r="I5055" s="15">
        <v>2.7100699499999998</v>
      </c>
      <c r="J5055" s="15">
        <f t="shared" si="313"/>
        <v>2.7100699499999998</v>
      </c>
      <c r="K5055" s="15">
        <f t="shared" si="314"/>
        <v>1.8099547511312217E-4</v>
      </c>
      <c r="L5055" s="15">
        <f t="shared" si="315"/>
        <v>4.9051039819004516E-4</v>
      </c>
    </row>
    <row r="5056" spans="2:12" ht="15" customHeight="1">
      <c r="B5056" s="13" t="s">
        <v>208</v>
      </c>
      <c r="C5056" s="13" t="s">
        <v>33</v>
      </c>
      <c r="D5056" s="13" t="s">
        <v>48</v>
      </c>
      <c r="E5056" s="26" t="s">
        <v>48</v>
      </c>
      <c r="F5056" s="26">
        <f t="shared" si="312"/>
        <v>4</v>
      </c>
      <c r="G5056" s="13">
        <v>12</v>
      </c>
      <c r="H5056" s="15">
        <v>2.0872946099999998</v>
      </c>
      <c r="I5056" s="15">
        <v>2.7231861799999999</v>
      </c>
      <c r="J5056" s="15">
        <f t="shared" si="313"/>
        <v>2.7231861799999999</v>
      </c>
      <c r="K5056" s="15">
        <f t="shared" si="314"/>
        <v>1.8099547511312217E-4</v>
      </c>
      <c r="L5056" s="15">
        <f t="shared" si="315"/>
        <v>4.9288437647058818E-4</v>
      </c>
    </row>
    <row r="5057" spans="2:12" ht="15" customHeight="1">
      <c r="B5057" s="13" t="s">
        <v>208</v>
      </c>
      <c r="C5057" s="13" t="s">
        <v>34</v>
      </c>
      <c r="D5057" s="13" t="s">
        <v>48</v>
      </c>
      <c r="E5057" s="26" t="s">
        <v>48</v>
      </c>
      <c r="F5057" s="26">
        <f t="shared" si="312"/>
        <v>4</v>
      </c>
      <c r="G5057" s="13">
        <v>12</v>
      </c>
      <c r="H5057" s="15">
        <v>2.1067037100000001</v>
      </c>
      <c r="I5057" s="15">
        <v>2.7496358299999999</v>
      </c>
      <c r="J5057" s="15">
        <f t="shared" si="313"/>
        <v>2.7496358299999999</v>
      </c>
      <c r="K5057" s="15">
        <f t="shared" si="314"/>
        <v>1.8099547511312217E-4</v>
      </c>
      <c r="L5057" s="15">
        <f t="shared" si="315"/>
        <v>4.9767164343891401E-4</v>
      </c>
    </row>
    <row r="5058" spans="2:12" ht="15" customHeight="1">
      <c r="B5058" s="13" t="s">
        <v>208</v>
      </c>
      <c r="C5058" s="13" t="s">
        <v>35</v>
      </c>
      <c r="D5058" s="13" t="s">
        <v>48</v>
      </c>
      <c r="E5058" s="26" t="s">
        <v>48</v>
      </c>
      <c r="F5058" s="26">
        <f t="shared" si="312"/>
        <v>4</v>
      </c>
      <c r="G5058" s="13">
        <v>12</v>
      </c>
      <c r="H5058" s="15">
        <v>2.1564576899999999</v>
      </c>
      <c r="I5058" s="15">
        <v>2.8158059400000002</v>
      </c>
      <c r="J5058" s="15">
        <f t="shared" si="313"/>
        <v>2.8158059400000002</v>
      </c>
      <c r="K5058" s="15">
        <f t="shared" si="314"/>
        <v>1.8099547511312217E-4</v>
      </c>
      <c r="L5058" s="15">
        <f t="shared" si="315"/>
        <v>5.0964813393665162E-4</v>
      </c>
    </row>
    <row r="5059" spans="2:12" ht="15" customHeight="1">
      <c r="B5059" s="13" t="s">
        <v>208</v>
      </c>
      <c r="C5059" s="13" t="s">
        <v>36</v>
      </c>
      <c r="D5059" s="13" t="s">
        <v>48</v>
      </c>
      <c r="E5059" s="26" t="s">
        <v>48</v>
      </c>
      <c r="F5059" s="26">
        <f t="shared" si="312"/>
        <v>4</v>
      </c>
      <c r="G5059" s="13">
        <v>12</v>
      </c>
      <c r="H5059" s="15">
        <v>2.2062935800000001</v>
      </c>
      <c r="I5059" s="15">
        <v>2.88197605</v>
      </c>
      <c r="J5059" s="15">
        <f t="shared" si="313"/>
        <v>2.88197605</v>
      </c>
      <c r="K5059" s="15">
        <f t="shared" si="314"/>
        <v>1.8099547511312217E-4</v>
      </c>
      <c r="L5059" s="15">
        <f t="shared" si="315"/>
        <v>5.2162462443438912E-4</v>
      </c>
    </row>
    <row r="5060" spans="2:12" ht="15" customHeight="1">
      <c r="B5060" s="13" t="s">
        <v>208</v>
      </c>
      <c r="C5060" s="13" t="s">
        <v>37</v>
      </c>
      <c r="D5060" s="13" t="s">
        <v>48</v>
      </c>
      <c r="E5060" s="26" t="s">
        <v>48</v>
      </c>
      <c r="F5060" s="26">
        <f t="shared" si="312"/>
        <v>4</v>
      </c>
      <c r="G5060" s="13">
        <v>12</v>
      </c>
      <c r="H5060" s="15">
        <v>2.26263747</v>
      </c>
      <c r="I5060" s="15">
        <v>3.0345387100000001</v>
      </c>
      <c r="J5060" s="15">
        <f t="shared" si="313"/>
        <v>3.0345387100000001</v>
      </c>
      <c r="K5060" s="15">
        <f t="shared" si="314"/>
        <v>1.8099547511312217E-4</v>
      </c>
      <c r="L5060" s="15">
        <f t="shared" si="315"/>
        <v>5.4923777556561081E-4</v>
      </c>
    </row>
    <row r="5061" spans="2:12" ht="15" customHeight="1">
      <c r="B5061" s="13" t="s">
        <v>208</v>
      </c>
      <c r="C5061" s="13" t="s">
        <v>38</v>
      </c>
      <c r="D5061" s="13" t="s">
        <v>48</v>
      </c>
      <c r="E5061" s="26" t="s">
        <v>48</v>
      </c>
      <c r="F5061" s="26">
        <f t="shared" ref="F5061:F5086" si="316">IF(AND(D5061="Check",E5061="Check"),1, IF(AND(D5061="Check",E5061="Raise"),2, IF(AND(D5061="Raise",E5061="Check"),3, IF(AND(D5061="Raise",E5061="Raise"),4,"Error"))))</f>
        <v>4</v>
      </c>
      <c r="G5061" s="13">
        <v>12</v>
      </c>
      <c r="H5061" s="15">
        <v>1.28235856</v>
      </c>
      <c r="I5061" s="15">
        <v>1.3560680300000001</v>
      </c>
      <c r="J5061" s="15">
        <f t="shared" ref="J5061:J5086" si="317">MAX(H5061:I5061)</f>
        <v>1.3560680300000001</v>
      </c>
      <c r="K5061" s="15">
        <f t="shared" ref="K5061:K5086" si="318">G5061/SUM(G$4:G$5086)</f>
        <v>1.8099547511312217E-4</v>
      </c>
      <c r="L5061" s="15">
        <f t="shared" ref="L5061:L5086" si="319">K5061*J5061</f>
        <v>2.4544217737556564E-4</v>
      </c>
    </row>
    <row r="5062" spans="2:12" ht="15" customHeight="1">
      <c r="B5062" s="13" t="s">
        <v>209</v>
      </c>
      <c r="C5062" s="13" t="s">
        <v>53</v>
      </c>
      <c r="D5062" s="13" t="s">
        <v>48</v>
      </c>
      <c r="E5062" s="26" t="s">
        <v>48</v>
      </c>
      <c r="F5062" s="26">
        <f t="shared" si="316"/>
        <v>4</v>
      </c>
      <c r="G5062" s="13">
        <v>12</v>
      </c>
      <c r="H5062" s="15">
        <v>2.3572955200000001</v>
      </c>
      <c r="I5062" s="15">
        <v>3.08639347</v>
      </c>
      <c r="J5062" s="15">
        <f t="shared" si="317"/>
        <v>3.08639347</v>
      </c>
      <c r="K5062" s="15">
        <f t="shared" si="318"/>
        <v>1.8099547511312217E-4</v>
      </c>
      <c r="L5062" s="15">
        <f t="shared" si="319"/>
        <v>5.5862325248868779E-4</v>
      </c>
    </row>
    <row r="5063" spans="2:12" ht="15" customHeight="1">
      <c r="B5063" s="13" t="s">
        <v>209</v>
      </c>
      <c r="C5063" s="13" t="s">
        <v>1</v>
      </c>
      <c r="D5063" s="13" t="s">
        <v>48</v>
      </c>
      <c r="E5063" s="26" t="s">
        <v>48</v>
      </c>
      <c r="F5063" s="26">
        <f t="shared" si="316"/>
        <v>4</v>
      </c>
      <c r="G5063" s="13">
        <v>12</v>
      </c>
      <c r="H5063" s="15">
        <v>2.30635199</v>
      </c>
      <c r="I5063" s="15">
        <v>3.01890532</v>
      </c>
      <c r="J5063" s="15">
        <f t="shared" si="317"/>
        <v>3.01890532</v>
      </c>
      <c r="K5063" s="15">
        <f t="shared" si="318"/>
        <v>1.8099547511312217E-4</v>
      </c>
      <c r="L5063" s="15">
        <f t="shared" si="319"/>
        <v>5.4640820271493215E-4</v>
      </c>
    </row>
    <row r="5064" spans="2:12" ht="15" customHeight="1">
      <c r="B5064" s="13" t="s">
        <v>209</v>
      </c>
      <c r="C5064" s="13" t="s">
        <v>3</v>
      </c>
      <c r="D5064" s="13" t="s">
        <v>48</v>
      </c>
      <c r="E5064" s="26" t="s">
        <v>48</v>
      </c>
      <c r="F5064" s="26">
        <f t="shared" si="316"/>
        <v>4</v>
      </c>
      <c r="G5064" s="13">
        <v>12</v>
      </c>
      <c r="H5064" s="15">
        <v>2.2555064499999999</v>
      </c>
      <c r="I5064" s="15">
        <v>2.95141717</v>
      </c>
      <c r="J5064" s="15">
        <f t="shared" si="317"/>
        <v>2.95141717</v>
      </c>
      <c r="K5064" s="15">
        <f t="shared" si="318"/>
        <v>1.8099547511312217E-4</v>
      </c>
      <c r="L5064" s="15">
        <f t="shared" si="319"/>
        <v>5.3419315294117651E-4</v>
      </c>
    </row>
    <row r="5065" spans="2:12" ht="15" customHeight="1">
      <c r="B5065" s="13" t="s">
        <v>209</v>
      </c>
      <c r="C5065" s="13" t="s">
        <v>4</v>
      </c>
      <c r="D5065" s="13" t="s">
        <v>48</v>
      </c>
      <c r="E5065" s="26" t="s">
        <v>48</v>
      </c>
      <c r="F5065" s="26">
        <f t="shared" si="316"/>
        <v>4</v>
      </c>
      <c r="G5065" s="13">
        <v>12</v>
      </c>
      <c r="H5065" s="15">
        <v>2.20466088</v>
      </c>
      <c r="I5065" s="15">
        <v>2.8839290200000001</v>
      </c>
      <c r="J5065" s="15">
        <f t="shared" si="317"/>
        <v>2.8839290200000001</v>
      </c>
      <c r="K5065" s="15">
        <f t="shared" si="318"/>
        <v>1.8099547511312217E-4</v>
      </c>
      <c r="L5065" s="15">
        <f t="shared" si="319"/>
        <v>5.2197810316742077E-4</v>
      </c>
    </row>
    <row r="5066" spans="2:12" ht="15" customHeight="1">
      <c r="B5066" s="13" t="s">
        <v>209</v>
      </c>
      <c r="C5066" s="13" t="s">
        <v>5</v>
      </c>
      <c r="D5066" s="13" t="s">
        <v>48</v>
      </c>
      <c r="E5066" s="26" t="s">
        <v>48</v>
      </c>
      <c r="F5066" s="26">
        <f t="shared" si="316"/>
        <v>4</v>
      </c>
      <c r="G5066" s="13">
        <v>12</v>
      </c>
      <c r="H5066" s="15">
        <v>2.2090481199999998</v>
      </c>
      <c r="I5066" s="15">
        <v>2.8791544099999999</v>
      </c>
      <c r="J5066" s="15">
        <f t="shared" si="317"/>
        <v>2.8791544099999999</v>
      </c>
      <c r="K5066" s="15">
        <f t="shared" si="318"/>
        <v>1.8099547511312217E-4</v>
      </c>
      <c r="L5066" s="15">
        <f t="shared" si="319"/>
        <v>5.2111392036199096E-4</v>
      </c>
    </row>
    <row r="5067" spans="2:12" ht="15" customHeight="1">
      <c r="B5067" s="13" t="s">
        <v>209</v>
      </c>
      <c r="C5067" s="13" t="s">
        <v>6</v>
      </c>
      <c r="D5067" s="13" t="s">
        <v>48</v>
      </c>
      <c r="E5067" s="26" t="s">
        <v>48</v>
      </c>
      <c r="F5067" s="26">
        <f t="shared" si="316"/>
        <v>4</v>
      </c>
      <c r="G5067" s="13">
        <v>12</v>
      </c>
      <c r="H5067" s="15">
        <v>2.1894384499999999</v>
      </c>
      <c r="I5067" s="15">
        <v>2.86164547</v>
      </c>
      <c r="J5067" s="15">
        <f t="shared" si="317"/>
        <v>2.86164547</v>
      </c>
      <c r="K5067" s="15">
        <f t="shared" si="318"/>
        <v>1.8099547511312217E-4</v>
      </c>
      <c r="L5067" s="15">
        <f t="shared" si="319"/>
        <v>5.1794488144796377E-4</v>
      </c>
    </row>
    <row r="5068" spans="2:12" ht="15" customHeight="1">
      <c r="B5068" s="13" t="s">
        <v>209</v>
      </c>
      <c r="C5068" s="13" t="s">
        <v>7</v>
      </c>
      <c r="D5068" s="13" t="s">
        <v>48</v>
      </c>
      <c r="E5068" s="26" t="s">
        <v>48</v>
      </c>
      <c r="F5068" s="26">
        <f t="shared" si="316"/>
        <v>4</v>
      </c>
      <c r="G5068" s="13">
        <v>12</v>
      </c>
      <c r="H5068" s="15">
        <v>2.1894068400000002</v>
      </c>
      <c r="I5068" s="15">
        <v>2.8616280199999999</v>
      </c>
      <c r="J5068" s="15">
        <f t="shared" si="317"/>
        <v>2.8616280199999999</v>
      </c>
      <c r="K5068" s="15">
        <f t="shared" si="318"/>
        <v>1.8099547511312217E-4</v>
      </c>
      <c r="L5068" s="15">
        <f t="shared" si="319"/>
        <v>5.1794172307692305E-4</v>
      </c>
    </row>
    <row r="5069" spans="2:12" ht="15" customHeight="1">
      <c r="B5069" s="13" t="s">
        <v>209</v>
      </c>
      <c r="C5069" s="13" t="s">
        <v>8</v>
      </c>
      <c r="D5069" s="13" t="s">
        <v>48</v>
      </c>
      <c r="E5069" s="26" t="s">
        <v>48</v>
      </c>
      <c r="F5069" s="26">
        <f t="shared" si="316"/>
        <v>4</v>
      </c>
      <c r="G5069" s="13">
        <v>12</v>
      </c>
      <c r="H5069" s="15">
        <v>2.2058700299999998</v>
      </c>
      <c r="I5069" s="15">
        <v>2.8836020699999998</v>
      </c>
      <c r="J5069" s="15">
        <f t="shared" si="317"/>
        <v>2.8836020699999998</v>
      </c>
      <c r="K5069" s="15">
        <f t="shared" si="318"/>
        <v>1.8099547511312217E-4</v>
      </c>
      <c r="L5069" s="15">
        <f t="shared" si="319"/>
        <v>5.2191892669683256E-4</v>
      </c>
    </row>
    <row r="5070" spans="2:12" ht="15" customHeight="1">
      <c r="B5070" s="13" t="s">
        <v>209</v>
      </c>
      <c r="C5070" s="13" t="s">
        <v>9</v>
      </c>
      <c r="D5070" s="13" t="s">
        <v>48</v>
      </c>
      <c r="E5070" s="26" t="s">
        <v>48</v>
      </c>
      <c r="F5070" s="26">
        <f t="shared" si="316"/>
        <v>4</v>
      </c>
      <c r="G5070" s="13">
        <v>12</v>
      </c>
      <c r="H5070" s="15">
        <v>2.1949329899999999</v>
      </c>
      <c r="I5070" s="15">
        <v>2.87323964</v>
      </c>
      <c r="J5070" s="15">
        <f t="shared" si="317"/>
        <v>2.87323964</v>
      </c>
      <c r="K5070" s="15">
        <f t="shared" si="318"/>
        <v>1.8099547511312217E-4</v>
      </c>
      <c r="L5070" s="15">
        <f t="shared" si="319"/>
        <v>5.2004337375565607E-4</v>
      </c>
    </row>
    <row r="5071" spans="2:12" ht="15" customHeight="1">
      <c r="B5071" s="13" t="s">
        <v>209</v>
      </c>
      <c r="C5071" s="13" t="s">
        <v>10</v>
      </c>
      <c r="D5071" s="13" t="s">
        <v>48</v>
      </c>
      <c r="E5071" s="26" t="s">
        <v>48</v>
      </c>
      <c r="F5071" s="26">
        <f t="shared" si="316"/>
        <v>4</v>
      </c>
      <c r="G5071" s="13">
        <v>12</v>
      </c>
      <c r="H5071" s="15">
        <v>2.2458207300000002</v>
      </c>
      <c r="I5071" s="15">
        <v>2.9406928899999998</v>
      </c>
      <c r="J5071" s="15">
        <f t="shared" si="317"/>
        <v>2.9406928899999998</v>
      </c>
      <c r="K5071" s="15">
        <f t="shared" si="318"/>
        <v>1.8099547511312217E-4</v>
      </c>
      <c r="L5071" s="15">
        <f t="shared" si="319"/>
        <v>5.3225210678733027E-4</v>
      </c>
    </row>
    <row r="5072" spans="2:12" ht="15" customHeight="1">
      <c r="B5072" s="13" t="s">
        <v>209</v>
      </c>
      <c r="C5072" s="13" t="s">
        <v>11</v>
      </c>
      <c r="D5072" s="13" t="s">
        <v>48</v>
      </c>
      <c r="E5072" s="26" t="s">
        <v>48</v>
      </c>
      <c r="F5072" s="26">
        <f t="shared" si="316"/>
        <v>4</v>
      </c>
      <c r="G5072" s="13">
        <v>12</v>
      </c>
      <c r="H5072" s="15">
        <v>2.2967085100000002</v>
      </c>
      <c r="I5072" s="15">
        <v>3.00814614</v>
      </c>
      <c r="J5072" s="15">
        <f t="shared" si="317"/>
        <v>3.00814614</v>
      </c>
      <c r="K5072" s="15">
        <f t="shared" si="318"/>
        <v>1.8099547511312217E-4</v>
      </c>
      <c r="L5072" s="15">
        <f t="shared" si="319"/>
        <v>5.4446083981900457E-4</v>
      </c>
    </row>
    <row r="5073" spans="2:12" ht="15" customHeight="1">
      <c r="B5073" s="13" t="s">
        <v>209</v>
      </c>
      <c r="C5073" s="13" t="s">
        <v>12</v>
      </c>
      <c r="D5073" s="13" t="s">
        <v>48</v>
      </c>
      <c r="E5073" s="26" t="s">
        <v>48</v>
      </c>
      <c r="F5073" s="26">
        <f t="shared" si="316"/>
        <v>4</v>
      </c>
      <c r="G5073" s="13">
        <v>12</v>
      </c>
      <c r="H5073" s="15">
        <v>2.34768848</v>
      </c>
      <c r="I5073" s="15">
        <v>3.0755993899999998</v>
      </c>
      <c r="J5073" s="15">
        <f t="shared" si="317"/>
        <v>3.0755993899999998</v>
      </c>
      <c r="K5073" s="15">
        <f t="shared" si="318"/>
        <v>1.8099547511312217E-4</v>
      </c>
      <c r="L5073" s="15">
        <f t="shared" si="319"/>
        <v>5.5666957285067866E-4</v>
      </c>
    </row>
    <row r="5074" spans="2:12" ht="15" customHeight="1">
      <c r="B5074" s="13" t="s">
        <v>209</v>
      </c>
      <c r="C5074" s="13" t="s">
        <v>26</v>
      </c>
      <c r="D5074" s="13" t="s">
        <v>48</v>
      </c>
      <c r="E5074" s="26" t="s">
        <v>48</v>
      </c>
      <c r="F5074" s="26">
        <f t="shared" si="316"/>
        <v>4</v>
      </c>
      <c r="G5074" s="13">
        <v>12</v>
      </c>
      <c r="H5074" s="15">
        <v>2.3144981200000001</v>
      </c>
      <c r="I5074" s="15">
        <v>3.0248875000000002</v>
      </c>
      <c r="J5074" s="15">
        <f t="shared" si="317"/>
        <v>3.0248875000000002</v>
      </c>
      <c r="K5074" s="15">
        <f t="shared" si="318"/>
        <v>1.8099547511312217E-4</v>
      </c>
      <c r="L5074" s="15">
        <f t="shared" si="319"/>
        <v>5.4749095022624435E-4</v>
      </c>
    </row>
    <row r="5075" spans="2:12" ht="15" customHeight="1">
      <c r="B5075" s="13" t="s">
        <v>209</v>
      </c>
      <c r="C5075" s="13" t="s">
        <v>27</v>
      </c>
      <c r="D5075" s="13" t="s">
        <v>48</v>
      </c>
      <c r="E5075" s="26" t="s">
        <v>48</v>
      </c>
      <c r="F5075" s="26">
        <f t="shared" si="316"/>
        <v>4</v>
      </c>
      <c r="G5075" s="13">
        <v>12</v>
      </c>
      <c r="H5075" s="15">
        <v>2.2652300900000002</v>
      </c>
      <c r="I5075" s="15">
        <v>2.9589398600000001</v>
      </c>
      <c r="J5075" s="15">
        <f t="shared" si="317"/>
        <v>2.9589398600000001</v>
      </c>
      <c r="K5075" s="15">
        <f t="shared" si="318"/>
        <v>1.8099547511312217E-4</v>
      </c>
      <c r="L5075" s="15">
        <f t="shared" si="319"/>
        <v>5.3555472579185526E-4</v>
      </c>
    </row>
    <row r="5076" spans="2:12" ht="15" customHeight="1">
      <c r="B5076" s="13" t="s">
        <v>209</v>
      </c>
      <c r="C5076" s="13" t="s">
        <v>28</v>
      </c>
      <c r="D5076" s="13" t="s">
        <v>48</v>
      </c>
      <c r="E5076" s="26" t="s">
        <v>48</v>
      </c>
      <c r="F5076" s="26">
        <f t="shared" si="316"/>
        <v>4</v>
      </c>
      <c r="G5076" s="13">
        <v>12</v>
      </c>
      <c r="H5076" s="15">
        <v>2.2157680700000002</v>
      </c>
      <c r="I5076" s="15">
        <v>2.8928005699999999</v>
      </c>
      <c r="J5076" s="15">
        <f t="shared" si="317"/>
        <v>2.8928005699999999</v>
      </c>
      <c r="K5076" s="15">
        <f t="shared" si="318"/>
        <v>1.8099547511312217E-4</v>
      </c>
      <c r="L5076" s="15">
        <f t="shared" si="319"/>
        <v>5.2358381357466065E-4</v>
      </c>
    </row>
    <row r="5077" spans="2:12" ht="15" customHeight="1">
      <c r="B5077" s="13" t="s">
        <v>209</v>
      </c>
      <c r="C5077" s="13" t="s">
        <v>29</v>
      </c>
      <c r="D5077" s="13" t="s">
        <v>48</v>
      </c>
      <c r="E5077" s="26" t="s">
        <v>48</v>
      </c>
      <c r="F5077" s="26">
        <f t="shared" si="316"/>
        <v>4</v>
      </c>
      <c r="G5077" s="13">
        <v>12</v>
      </c>
      <c r="H5077" s="15">
        <v>2.16609425</v>
      </c>
      <c r="I5077" s="15">
        <v>2.82651611</v>
      </c>
      <c r="J5077" s="15">
        <f t="shared" si="317"/>
        <v>2.82651611</v>
      </c>
      <c r="K5077" s="15">
        <f t="shared" si="318"/>
        <v>1.8099547511312217E-4</v>
      </c>
      <c r="L5077" s="15">
        <f t="shared" si="319"/>
        <v>5.1158662624434389E-4</v>
      </c>
    </row>
    <row r="5078" spans="2:12" ht="15" customHeight="1">
      <c r="B5078" s="13" t="s">
        <v>209</v>
      </c>
      <c r="C5078" s="13" t="s">
        <v>30</v>
      </c>
      <c r="D5078" s="13" t="s">
        <v>48</v>
      </c>
      <c r="E5078" s="26" t="s">
        <v>48</v>
      </c>
      <c r="F5078" s="26">
        <f t="shared" si="316"/>
        <v>4</v>
      </c>
      <c r="G5078" s="13">
        <v>12</v>
      </c>
      <c r="H5078" s="15">
        <v>2.1589885899999999</v>
      </c>
      <c r="I5078" s="15">
        <v>2.8101672600000001</v>
      </c>
      <c r="J5078" s="15">
        <f t="shared" si="317"/>
        <v>2.8101672600000001</v>
      </c>
      <c r="K5078" s="15">
        <f t="shared" si="318"/>
        <v>1.8099547511312217E-4</v>
      </c>
      <c r="L5078" s="15">
        <f t="shared" si="319"/>
        <v>5.086275583710407E-4</v>
      </c>
    </row>
    <row r="5079" spans="2:12" ht="15" customHeight="1">
      <c r="B5079" s="13" t="s">
        <v>209</v>
      </c>
      <c r="C5079" s="13" t="s">
        <v>31</v>
      </c>
      <c r="D5079" s="13" t="s">
        <v>48</v>
      </c>
      <c r="E5079" s="26" t="s">
        <v>48</v>
      </c>
      <c r="F5079" s="26">
        <f t="shared" si="316"/>
        <v>4</v>
      </c>
      <c r="G5079" s="13">
        <v>12</v>
      </c>
      <c r="H5079" s="15">
        <v>2.14973904</v>
      </c>
      <c r="I5079" s="15">
        <v>2.8029904399999999</v>
      </c>
      <c r="J5079" s="15">
        <f t="shared" si="317"/>
        <v>2.8029904399999999</v>
      </c>
      <c r="K5079" s="15">
        <f t="shared" si="318"/>
        <v>1.8099547511312217E-4</v>
      </c>
      <c r="L5079" s="15">
        <f t="shared" si="319"/>
        <v>5.0732858642533931E-4</v>
      </c>
    </row>
    <row r="5080" spans="2:12" ht="15" customHeight="1">
      <c r="B5080" s="13" t="s">
        <v>209</v>
      </c>
      <c r="C5080" s="13" t="s">
        <v>32</v>
      </c>
      <c r="D5080" s="13" t="s">
        <v>48</v>
      </c>
      <c r="E5080" s="26" t="s">
        <v>48</v>
      </c>
      <c r="F5080" s="26">
        <f t="shared" si="316"/>
        <v>4</v>
      </c>
      <c r="G5080" s="13">
        <v>12</v>
      </c>
      <c r="H5080" s="15">
        <v>2.1497453800000002</v>
      </c>
      <c r="I5080" s="15">
        <v>2.8029988700000001</v>
      </c>
      <c r="J5080" s="15">
        <f t="shared" si="317"/>
        <v>2.8029988700000001</v>
      </c>
      <c r="K5080" s="15">
        <f t="shared" si="318"/>
        <v>1.8099547511312217E-4</v>
      </c>
      <c r="L5080" s="15">
        <f t="shared" si="319"/>
        <v>5.0733011221719458E-4</v>
      </c>
    </row>
    <row r="5081" spans="2:12" ht="15" customHeight="1">
      <c r="B5081" s="13" t="s">
        <v>209</v>
      </c>
      <c r="C5081" s="13" t="s">
        <v>33</v>
      </c>
      <c r="D5081" s="13" t="s">
        <v>48</v>
      </c>
      <c r="E5081" s="26" t="s">
        <v>48</v>
      </c>
      <c r="F5081" s="26">
        <f t="shared" si="316"/>
        <v>4</v>
      </c>
      <c r="G5081" s="13">
        <v>12</v>
      </c>
      <c r="H5081" s="15">
        <v>2.1658237900000001</v>
      </c>
      <c r="I5081" s="15">
        <v>2.8245199400000001</v>
      </c>
      <c r="J5081" s="15">
        <f t="shared" si="317"/>
        <v>2.8245199400000001</v>
      </c>
      <c r="K5081" s="15">
        <f t="shared" si="318"/>
        <v>1.8099547511312217E-4</v>
      </c>
      <c r="L5081" s="15">
        <f t="shared" si="319"/>
        <v>5.1122532850678734E-4</v>
      </c>
    </row>
    <row r="5082" spans="2:12" ht="15" customHeight="1">
      <c r="B5082" s="13" t="s">
        <v>209</v>
      </c>
      <c r="C5082" s="13" t="s">
        <v>34</v>
      </c>
      <c r="D5082" s="13" t="s">
        <v>48</v>
      </c>
      <c r="E5082" s="26" t="s">
        <v>48</v>
      </c>
      <c r="F5082" s="26">
        <f t="shared" si="316"/>
        <v>4</v>
      </c>
      <c r="G5082" s="13">
        <v>12</v>
      </c>
      <c r="H5082" s="15">
        <v>2.1670804800000001</v>
      </c>
      <c r="I5082" s="15">
        <v>2.8264638299999998</v>
      </c>
      <c r="J5082" s="15">
        <f t="shared" si="317"/>
        <v>2.8264638299999998</v>
      </c>
      <c r="K5082" s="15">
        <f t="shared" si="318"/>
        <v>1.8099547511312217E-4</v>
      </c>
      <c r="L5082" s="15">
        <f t="shared" si="319"/>
        <v>5.1157716380090495E-4</v>
      </c>
    </row>
    <row r="5083" spans="2:12" ht="15" customHeight="1">
      <c r="B5083" s="13" t="s">
        <v>209</v>
      </c>
      <c r="C5083" s="13" t="s">
        <v>35</v>
      </c>
      <c r="D5083" s="13" t="s">
        <v>48</v>
      </c>
      <c r="E5083" s="26" t="s">
        <v>48</v>
      </c>
      <c r="F5083" s="26">
        <f t="shared" si="316"/>
        <v>4</v>
      </c>
      <c r="G5083" s="13">
        <v>12</v>
      </c>
      <c r="H5083" s="15">
        <v>2.2171277300000001</v>
      </c>
      <c r="I5083" s="15">
        <v>2.8929435200000002</v>
      </c>
      <c r="J5083" s="15">
        <f t="shared" si="317"/>
        <v>2.8929435200000002</v>
      </c>
      <c r="K5083" s="15">
        <f t="shared" si="318"/>
        <v>1.8099547511312217E-4</v>
      </c>
      <c r="L5083" s="15">
        <f t="shared" si="319"/>
        <v>5.2360968687782813E-4</v>
      </c>
    </row>
    <row r="5084" spans="2:12" ht="15" customHeight="1">
      <c r="B5084" s="13" t="s">
        <v>209</v>
      </c>
      <c r="C5084" s="13" t="s">
        <v>36</v>
      </c>
      <c r="D5084" s="13" t="s">
        <v>48</v>
      </c>
      <c r="E5084" s="26" t="s">
        <v>48</v>
      </c>
      <c r="F5084" s="26">
        <f t="shared" si="316"/>
        <v>4</v>
      </c>
      <c r="G5084" s="13">
        <v>12</v>
      </c>
      <c r="H5084" s="15">
        <v>2.2671756599999999</v>
      </c>
      <c r="I5084" s="15">
        <v>2.9594231999999998</v>
      </c>
      <c r="J5084" s="15">
        <f t="shared" si="317"/>
        <v>2.9594231999999998</v>
      </c>
      <c r="K5084" s="15">
        <f t="shared" si="318"/>
        <v>1.8099547511312217E-4</v>
      </c>
      <c r="L5084" s="15">
        <f t="shared" si="319"/>
        <v>5.3564220814479634E-4</v>
      </c>
    </row>
    <row r="5085" spans="2:12" ht="15" customHeight="1">
      <c r="B5085" s="13" t="s">
        <v>209</v>
      </c>
      <c r="C5085" s="13" t="s">
        <v>37</v>
      </c>
      <c r="D5085" s="13" t="s">
        <v>48</v>
      </c>
      <c r="E5085" s="26" t="s">
        <v>48</v>
      </c>
      <c r="F5085" s="26">
        <f t="shared" si="316"/>
        <v>4</v>
      </c>
      <c r="G5085" s="13">
        <v>12</v>
      </c>
      <c r="H5085" s="15">
        <v>2.3173081099999999</v>
      </c>
      <c r="I5085" s="15">
        <v>3.0259028799999999</v>
      </c>
      <c r="J5085" s="15">
        <f t="shared" si="317"/>
        <v>3.0259028799999999</v>
      </c>
      <c r="K5085" s="15">
        <f t="shared" si="318"/>
        <v>1.8099547511312217E-4</v>
      </c>
      <c r="L5085" s="15">
        <f t="shared" si="319"/>
        <v>5.4767472941176466E-4</v>
      </c>
    </row>
    <row r="5086" spans="2:12" ht="15" customHeight="1">
      <c r="B5086" s="13" t="s">
        <v>209</v>
      </c>
      <c r="C5086" s="13" t="s">
        <v>38</v>
      </c>
      <c r="D5086" s="13" t="s">
        <v>48</v>
      </c>
      <c r="E5086" s="26" t="s">
        <v>48</v>
      </c>
      <c r="F5086" s="26">
        <f t="shared" si="316"/>
        <v>4</v>
      </c>
      <c r="G5086" s="13">
        <v>12</v>
      </c>
      <c r="H5086" s="15">
        <v>2.3876518600000001</v>
      </c>
      <c r="I5086" s="15">
        <v>3.19718254</v>
      </c>
      <c r="J5086" s="15">
        <f t="shared" si="317"/>
        <v>3.19718254</v>
      </c>
      <c r="K5086" s="15">
        <f t="shared" si="318"/>
        <v>1.8099547511312217E-4</v>
      </c>
      <c r="L5086" s="15">
        <f t="shared" si="319"/>
        <v>5.7867557285067874E-4</v>
      </c>
    </row>
  </sheetData>
  <mergeCells count="3">
    <mergeCell ref="B2:L2"/>
    <mergeCell ref="N3:O3"/>
    <mergeCell ref="Q3:S3"/>
  </mergeCells>
  <conditionalFormatting sqref="D4:D5086">
    <cfRule type="containsText" dxfId="3" priority="3" operator="containsText" text="Check">
      <formula>NOT(ISERROR(SEARCH("Check",D4)))</formula>
    </cfRule>
    <cfRule type="containsText" dxfId="2" priority="4" operator="containsText" text="Raise">
      <formula>NOT(ISERROR(SEARCH("Raise",D4)))</formula>
    </cfRule>
  </conditionalFormatting>
  <conditionalFormatting sqref="E4:E5086">
    <cfRule type="containsText" dxfId="1" priority="1" operator="containsText" text="Raise">
      <formula>NOT(ISERROR(SEARCH("Raise",E4)))</formula>
    </cfRule>
    <cfRule type="containsText" dxfId="0" priority="2" operator="containsText" text="Check">
      <formula>NOT(ISERROR(SEARCH("Check",E4)))</formula>
    </cfRule>
  </conditionalFormatting>
  <pageMargins left="0.7" right="0.7" top="0.75" bottom="0.75" header="0.3" footer="0.3"/>
  <pageSetup orientation="portrait" horizontalDpi="0" verticalDpi="0" r:id="rId1"/>
  <ignoredErrors>
    <ignoredError sqref="J4:J50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HUH_1DHC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</dc:creator>
  <cp:lastModifiedBy>Eliot Jacobson</cp:lastModifiedBy>
  <dcterms:created xsi:type="dcterms:W3CDTF">2015-08-22T00:25:48Z</dcterms:created>
  <dcterms:modified xsi:type="dcterms:W3CDTF">2015-08-22T01:03:18Z</dcterms:modified>
</cp:coreProperties>
</file>